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75" yWindow="420" windowWidth="19215" windowHeight="11835" activeTab="7"/>
  </bookViews>
  <sheets>
    <sheet name="Березники" sheetId="1" r:id="rId1"/>
    <sheet name="Блочная" sheetId="2" r:id="rId2"/>
    <sheet name="Екатеринбург" sheetId="3" r:id="rId3"/>
    <sheet name="Войновка" sheetId="4" r:id="rId4"/>
    <sheet name="Сургут" sheetId="10" r:id="rId5"/>
    <sheet name="Нижневартовск" sheetId="5" r:id="rId6"/>
    <sheet name="Челябинск" sheetId="6" r:id="rId7"/>
    <sheet name="Магнитогорск" sheetId="7" r:id="rId8"/>
    <sheet name="Курган" sheetId="8" r:id="rId9"/>
    <sheet name="Оренбург" sheetId="9" r:id="rId10"/>
  </sheets>
  <calcPr calcId="145621"/>
</workbook>
</file>

<file path=xl/calcChain.xml><?xml version="1.0" encoding="utf-8"?>
<calcChain xmlns="http://schemas.openxmlformats.org/spreadsheetml/2006/main">
  <c r="G75" i="9" l="1"/>
  <c r="G126" i="8"/>
  <c r="G169" i="7"/>
  <c r="G162" i="6"/>
  <c r="G74" i="5"/>
  <c r="G80" i="10"/>
  <c r="G179" i="3"/>
  <c r="G143" i="2"/>
  <c r="G56" i="1"/>
  <c r="N119" i="6" l="1"/>
  <c r="I120" i="6" l="1"/>
  <c r="K120" i="6" s="1"/>
  <c r="K119" i="6"/>
  <c r="I119" i="6"/>
  <c r="I117" i="6"/>
  <c r="K117" i="6" s="1"/>
</calcChain>
</file>

<file path=xl/sharedStrings.xml><?xml version="1.0" encoding="utf-8"?>
<sst xmlns="http://schemas.openxmlformats.org/spreadsheetml/2006/main" count="3035" uniqueCount="662">
  <si>
    <t>УТВЕРЖДАЮ</t>
  </si>
  <si>
    <t>Директор Уральского филиала</t>
  </si>
  <si>
    <t>ПАО «ТрансКонтейнер»</t>
  </si>
  <si>
    <t>________________  А. А. Кривошапкин</t>
  </si>
  <si>
    <t>ПРАЙС-ЛИСТ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</si>
  <si>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</si>
  <si>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Агентству на станции Березники (Заячья горка)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</si>
  <si>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</si>
  <si>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</si>
  <si>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</si>
  <si>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</si>
  <si>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</si>
  <si>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</si>
  <si>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</si>
  <si>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</si>
  <si>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</si>
  <si>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 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</si>
  <si>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</si>
  <si>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</si>
  <si>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</si>
  <si>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</si>
  <si>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</si>
  <si>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</si>
  <si>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</si>
  <si>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</t>
  </si>
  <si>
    <t>вагон</t>
  </si>
  <si>
    <t>1.02.</t>
  </si>
  <si>
    <t xml:space="preserve">Комплексные транспортно-экспедиторские услуги на плечах перевозки контейнеров/грузов </t>
  </si>
  <si>
    <t>2</t>
  </si>
  <si>
    <t>1.02.01.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</si>
  <si>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</si>
  <si>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</si>
  <si>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</si>
  <si>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</si>
  <si>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</si>
  <si>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</si>
  <si>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1.02.04.</t>
  </si>
  <si>
    <t xml:space="preserve">Организация обработки контейнеров / грузов на терминалах/в портах/в депо </t>
  </si>
  <si>
    <t>Организация обработки контейнеров/грузов на терминалах/в портах/в депо (контейнер Экспедитора)</t>
  </si>
  <si>
    <t>Вес брутто до 24 тн</t>
  </si>
  <si>
    <t>Организация обработки контейнеров/грузов на терминалах/в портах/в депо (контейнер иной собственности)</t>
  </si>
  <si>
    <t>5</t>
  </si>
  <si>
    <t>1.02.05.</t>
  </si>
  <si>
    <t>Организация обработки контейнеров/грузов при мультимодальной перевозке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</si>
  <si>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</si>
  <si>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</si>
  <si>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</si>
  <si>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6</t>
  </si>
  <si>
    <t>2.01.01.</t>
  </si>
  <si>
    <t>Предоставление вагона/контейнера иного собственника для перевозки груза</t>
  </si>
  <si>
    <t>7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</si>
  <si>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</si>
  <si>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</si>
  <si>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</si>
  <si>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 xml:space="preserve">20 фут </t>
  </si>
  <si>
    <t xml:space="preserve">40 фут </t>
  </si>
  <si>
    <t>вагон.*сутки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</si>
  <si>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</si>
  <si>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</si>
  <si>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</si>
  <si>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</si>
  <si>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</si>
  <si>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</si>
  <si>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конт*опер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</si>
  <si>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</si>
  <si>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</si>
  <si>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2.02.02.</t>
  </si>
  <si>
    <t>Хранение контейнеров/грузов</t>
  </si>
  <si>
    <t>конт*суток</t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</si>
  <si>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</si>
  <si>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2.02.04.</t>
  </si>
  <si>
    <t xml:space="preserve">Предоставление запорно-пломбировочного устройства    </t>
  </si>
  <si>
    <t>количество (типовое)</t>
  </si>
  <si>
    <t>все типы контейнеров</t>
  </si>
  <si>
    <t xml:space="preserve"> "Клещ-60СЦ", ЛаВРик</t>
  </si>
  <si>
    <t>2.02.10.</t>
  </si>
  <si>
    <t>Прочие услуги терминалов/портов/депо</t>
  </si>
  <si>
    <t>документ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</si>
  <si>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</si>
  <si>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</si>
  <si>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2.03.</t>
  </si>
  <si>
    <t>Платежно-финансовые и прочие экспедиторские услуги:</t>
  </si>
  <si>
    <t>2.03.04.</t>
  </si>
  <si>
    <t>Организация переадресовки грузов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</si>
  <si>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</si>
  <si>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</si>
  <si>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</si>
  <si>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в зависимости от рода груза и количества контейнеров/вагонов в охраняемой группе</t>
  </si>
  <si>
    <t>2.03.08.</t>
  </si>
  <si>
    <t>Прочие платежно-финансовые и иные экспедиторские услуги</t>
  </si>
  <si>
    <t>количество типовое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</si>
  <si>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</si>
  <si>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</si>
  <si>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транспортно-экспедиторские услуги.</t>
  </si>
  <si>
    <t>Согласовано :</t>
  </si>
  <si>
    <t>Начальник отдела логистики</t>
  </si>
  <si>
    <t>Н. В. Буиклы</t>
  </si>
  <si>
    <t>Начальник планово - экономического отдела</t>
  </si>
  <si>
    <t>Н. Б. Можарова</t>
  </si>
  <si>
    <t>Начальник Агентства на станции Березники</t>
  </si>
  <si>
    <t>Е. М. Назипова</t>
  </si>
  <si>
    <t>Предоставление запорно-пломбировочного устройства</t>
  </si>
  <si>
    <t>Платежно-финансовые и прочие экспедиторские услуги</t>
  </si>
  <si>
    <t>________________  А.А. Кривошапкин</t>
  </si>
  <si>
    <t>Уральским филиалом ПАО "ТрансКонтейнер" по Контейнерному терминалу Блочная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</si>
  <si>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</si>
  <si>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</si>
  <si>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>40 фут
45 фут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</si>
  <si>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</si>
  <si>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</si>
  <si>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</si>
  <si>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Организация перевозки контейнеров/грузов автомобильным транспортом.</t>
  </si>
  <si>
    <t>Зона 014 (1-14 км)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</si>
  <si>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</si>
  <si>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</si>
  <si>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</si>
  <si>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</si>
  <si>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</si>
  <si>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</si>
  <si>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</si>
  <si>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</si>
  <si>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</si>
  <si>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</si>
  <si>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</si>
  <si>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</si>
  <si>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</si>
  <si>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</si>
  <si>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</si>
  <si>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>Зона 000 (0-1 км)</t>
  </si>
  <si>
    <t>Без учета ожидания</t>
  </si>
  <si>
    <t xml:space="preserve">Организация обработки контейнеров/грузов на терминалах/в портах/в депо </t>
  </si>
  <si>
    <t>Погрузочно-разгрузочные работы с контейнерами/грузами</t>
  </si>
  <si>
    <t xml:space="preserve">1.02.06. </t>
  </si>
  <si>
    <t>3тн
5тн</t>
  </si>
  <si>
    <t>с весом брутто не более 24тн</t>
  </si>
  <si>
    <t>с весом брутто более 24тн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</si>
  <si>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</si>
  <si>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</si>
  <si>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</si>
  <si>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</si>
  <si>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 xml:space="preserve">вагоно*суток </t>
  </si>
  <si>
    <t>порожний</t>
  </si>
  <si>
    <t>Хранение контейнеров/грузов  (диапазон 
с 1-х по 3 сутки)</t>
  </si>
  <si>
    <t>конт-сутки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</si>
  <si>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</si>
  <si>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45 фут</t>
  </si>
  <si>
    <t>Хранение контейнеров/грузов  (диапазон 
с 4-х по 7 сутки)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</si>
  <si>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</si>
  <si>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</si>
  <si>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</si>
  <si>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</si>
  <si>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2.02.03.</t>
  </si>
  <si>
    <t xml:space="preserve">Погрузка/выгрузка груза </t>
  </si>
  <si>
    <t xml:space="preserve"> Погрузка/выгрузка груза в/из контейнера/вагона  </t>
  </si>
  <si>
    <t>тонна</t>
  </si>
  <si>
    <t>20 фут
40 фут
45 фут</t>
  </si>
  <si>
    <t>чел*час</t>
  </si>
  <si>
    <t xml:space="preserve">Предоставление запорно-пломбировочного устройства:                                                                        </t>
  </si>
  <si>
    <t>"Клещ-60СЦ", "ЛаВРик"</t>
  </si>
  <si>
    <t>"Спрут-777"</t>
  </si>
  <si>
    <t>Закрутка</t>
  </si>
  <si>
    <t>2.02.05.</t>
  </si>
  <si>
    <t>Дооборудование контейнера</t>
  </si>
  <si>
    <t>Установка щита заграждения</t>
  </si>
  <si>
    <t>2.02.06.</t>
  </si>
  <si>
    <t>Взвешивание контейнера/груза</t>
  </si>
  <si>
    <t>С выдачей сертификата о подтверждении массы брутто контейнера</t>
  </si>
  <si>
    <t>Услуги по обработке грузов, находящихся под таможенным контролем на СВХ (ЗТК)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</si>
  <si>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</si>
  <si>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</si>
  <si>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</si>
  <si>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2.02.08.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</si>
  <si>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</si>
  <si>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</si>
  <si>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</si>
  <si>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</si>
  <si>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</si>
  <si>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очистка контейнеров</t>
  </si>
  <si>
    <t>2.02.14.</t>
  </si>
  <si>
    <t>Крепление/раскрепление грузов</t>
  </si>
  <si>
    <t>Раскрепление контейнеров, прибывших в полувагоне, и очистка полувагона от реквизита крепления</t>
  </si>
  <si>
    <t>20</t>
  </si>
  <si>
    <t>вагон/конт</t>
  </si>
  <si>
    <t>На основании нормативных документов ОАО "РЖД"</t>
  </si>
  <si>
    <t>2.03.06.</t>
  </si>
  <si>
    <t>Осуществление расчетных операций за нахождение вагонов на железнодорожных путях</t>
  </si>
  <si>
    <t xml:space="preserve">                                                                       Прочие  платежно-финансовые и иные экспедиторские услуги </t>
  </si>
  <si>
    <t xml:space="preserve">Прочие  платежно-финансовые и иные экспедиторские услуги </t>
  </si>
  <si>
    <t>Оформление коммерческого акта при расхождении сведений в документах отчетности по ЗТК (ДО-1, ДО-2)</t>
  </si>
  <si>
    <t xml:space="preserve">Выдача справок о стоимости услуг </t>
  </si>
  <si>
    <t>Оформление за Клиента в информационных системах заказа на транспортно-экспедиторские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</si>
  <si>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</si>
  <si>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</si>
  <si>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</si>
  <si>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</si>
  <si>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</si>
  <si>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</si>
  <si>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</si>
  <si>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</si>
  <si>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20 фут
40 фут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</si>
  <si>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</si>
  <si>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Согласовано:</t>
  </si>
  <si>
    <t>Н. Б Можарова</t>
  </si>
  <si>
    <t xml:space="preserve">Начальник  контейнерного терминала Блочная </t>
  </si>
  <si>
    <t xml:space="preserve">И. А. Афонина </t>
  </si>
  <si>
    <t>Погрузка/выгрузка груза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</si>
  <si>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 "РЖД"</t>
  </si>
  <si>
    <t>_____________________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</si>
  <si>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</si>
  <si>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филиалом ПАО "ТрансКонтейнер"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</si>
  <si>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</si>
  <si>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</si>
  <si>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</si>
  <si>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</si>
  <si>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Комплексные транспортно-экспедиторские услуги на плечах перевозки контейнеров/грузов.</t>
  </si>
  <si>
    <t>Организация перевозки контейнеров/грузов железнодорожным транспортом</t>
  </si>
  <si>
    <t>Организация перевозки контейнеров/грузов морским (речным) транспортом</t>
  </si>
  <si>
    <t>40 фут 
45 фут</t>
  </si>
  <si>
    <t>1.02.03.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</si>
  <si>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</si>
  <si>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</si>
  <si>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</si>
  <si>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</si>
  <si>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</si>
  <si>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</si>
  <si>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</si>
  <si>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</si>
  <si>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</si>
  <si>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</si>
  <si>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</si>
  <si>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</si>
  <si>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</si>
  <si>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</si>
  <si>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</si>
  <si>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</si>
  <si>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</si>
  <si>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</si>
  <si>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</si>
  <si>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</si>
  <si>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</si>
  <si>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</si>
  <si>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</si>
  <si>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</si>
  <si>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</si>
  <si>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</si>
  <si>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</si>
  <si>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</si>
  <si>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</si>
  <si>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</si>
  <si>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</si>
  <si>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>1.02.06.</t>
  </si>
  <si>
    <t>Погрузо-разгрузочные работы с контейнерами/грузами</t>
  </si>
  <si>
    <t>Погрузочно-разгрузочные работы по отправлению/прибытию (Контейнер Экспедитора)</t>
  </si>
  <si>
    <t>Вес брутто более 24 тн</t>
  </si>
  <si>
    <t>Погрузочно-разгрузочные работы по отправлению/прибытию (контейнер иной собственности)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</si>
  <si>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</si>
  <si>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</si>
  <si>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</si>
  <si>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</si>
  <si>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</si>
  <si>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</si>
  <si>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</si>
  <si>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конт*сутки</t>
  </si>
  <si>
    <t>Дополнительные погрузочно-разгрузочные работы с контейнерами/грузами.</t>
  </si>
  <si>
    <t>Дополнительные погрузочно-разгрузочные работы с гружеными контейнерами/грузами (вес брутто до 24 тн)</t>
  </si>
  <si>
    <t>СТК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</si>
  <si>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</si>
  <si>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Дополнительные погрузочно-разгрузочные работы с гружеными контейнерами/грузами (вес брутто свыше 24 тн)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</si>
  <si>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</si>
  <si>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 xml:space="preserve">Дополнительные погрузочно-разгрузочные работы с гружеными контейнерами/грузами </t>
  </si>
  <si>
    <t xml:space="preserve">конт-сутки 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</si>
  <si>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</si>
  <si>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</si>
  <si>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</si>
  <si>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>Хранение контейнеров/грузов  (диапазон 
с 1-х суток и далее)</t>
  </si>
  <si>
    <r>
      <t xml:space="preserve"> - </t>
    </r>
    <r>
      <rPr>
        <b/>
        <sz val="12"/>
        <rFont val="Times New Roman"/>
        <family val="1"/>
        <charset val="204"/>
      </rPr>
      <t>по отправлению</t>
    </r>
    <r>
      <rPr>
        <sz val="12"/>
        <rFont val="Times New Roman"/>
        <family val="1"/>
        <charset val="204"/>
      </rPr>
      <t xml:space="preserve">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</si>
  <si>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Хранение контейнеров/грузов </t>
  </si>
  <si>
    <t>С подключением электропитания</t>
  </si>
  <si>
    <t>чел./час</t>
  </si>
  <si>
    <t>5 тн
20 фут
40 фут</t>
  </si>
  <si>
    <t>Ручным способом, в том числе для таможенного досмотра</t>
  </si>
  <si>
    <t>Механизированным способом</t>
  </si>
  <si>
    <t>ЗПУ «Клещ-60СЦ», "ЛаВРиК"</t>
  </si>
  <si>
    <t>ЗПУ «Закрутка»</t>
  </si>
  <si>
    <t xml:space="preserve">Без выдачи сертификата </t>
  </si>
  <si>
    <t>С выдачей сертификата</t>
  </si>
  <si>
    <t>количество</t>
  </si>
  <si>
    <t>автомобиль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</si>
  <si>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</si>
  <si>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</si>
  <si>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>Прием/выдача контейнеров в/из стоках.</t>
  </si>
  <si>
    <t>20 фут
40 фут 
45 фут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</si>
  <si>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</si>
  <si>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</si>
  <si>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Очистка контейнера от остатков ранее перевозимого груза.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</si>
  <si>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</si>
  <si>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</si>
  <si>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</si>
  <si>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</si>
  <si>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</si>
  <si>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Организация переадресовки груза</t>
  </si>
  <si>
    <t>Рассчитывается  и взыскивается  на основании нормативных документов ОАО "РЖД".</t>
  </si>
  <si>
    <t xml:space="preserve">расчетная </t>
  </si>
  <si>
    <t>2.03.07.</t>
  </si>
  <si>
    <t>Разработка и/или согласование схем, эскизов, чертежей погрузки груза</t>
  </si>
  <si>
    <t>Эскиз</t>
  </si>
  <si>
    <t>2.03.08</t>
  </si>
  <si>
    <t>Прочие платежно-финансовые и иные экспедиторские услуги.</t>
  </si>
  <si>
    <t>Выдача справок о стоимости услуг</t>
  </si>
  <si>
    <t>Оформление за Клиента в информационных системах заказа на транспортно-экспедиторские услуги.</t>
  </si>
  <si>
    <t>Работа автомобиля сверх норматива</t>
  </si>
  <si>
    <t>конт*час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</si>
  <si>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</si>
  <si>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тел.8(343)224-80-07 (доб 5145, 5136) о завершении погрузки/выгрузки без учета норматива времени под загрузкой/ выгрузкой.</t>
  </si>
  <si>
    <t>2.04.03.</t>
  </si>
  <si>
    <t>Прочие услуги автомобильного транспорта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</si>
  <si>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</si>
  <si>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ст.Екатеринбург-Товарный/Контейнерный терминал ООО "УТРО", ст.Звезда</t>
  </si>
  <si>
    <t>Организация обработки контейнеров/грузов на терминалах/в портах/в депо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</si>
  <si>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</si>
  <si>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</si>
  <si>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</si>
  <si>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</si>
  <si>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</si>
  <si>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
-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</si>
  <si>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 Применяется  при хранении порожнего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</si>
  <si>
    <t>Оплачиваемое время нахождения контейнера в ЗТК/СВХ Экспедитора исчисляется с ноля часов дня следующего за днем завершения ТПТТ таможенным органом до момента предьявления Клиентом перевозочных 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 
Неполные сутки свыше 1 (одного) часа округляются до полных.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</si>
  <si>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</si>
  <si>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_______________________  А. А. Кривошапкин</t>
  </si>
  <si>
    <t xml:space="preserve">Агентством на ст. Березники Уральского филиала ПАО "ТрансКонтейнер, </t>
  </si>
  <si>
    <t xml:space="preserve"> Комплексное транспортно-экспедиторское обслуживание на маршруте перевозки контейнеров/грузов.</t>
  </si>
  <si>
    <t>вес брутто не более 24т</t>
  </si>
  <si>
    <t>вес брутто более 24т</t>
  </si>
  <si>
    <t>8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</si>
  <si>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</si>
  <si>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</si>
  <si>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20 фут.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</si>
  <si>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</si>
  <si>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</si>
  <si>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</si>
  <si>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</si>
  <si>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</si>
  <si>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</si>
  <si>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</si>
  <si>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</si>
  <si>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расчётная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</si>
  <si>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</si>
  <si>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</si>
  <si>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</si>
  <si>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</si>
  <si>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</si>
  <si>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</si>
  <si>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</si>
  <si>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</si>
  <si>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</si>
  <si>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</si>
  <si>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</si>
  <si>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</si>
  <si>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</si>
  <si>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</si>
  <si>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>Погрузо-разгрузочные работы по отправлению/прибытию</t>
  </si>
  <si>
    <t>Погрузочно-разгрузочные работы с контейнерами/грузами собственности Экспедитора</t>
  </si>
  <si>
    <t xml:space="preserve">Погрузочно-разгрузочные работы с контейнерами/грузами иной собственности </t>
  </si>
  <si>
    <t>Предоставление  контейнера ТрансКонтейнер для дополнительных операций, связанных с перевозкой грузов.</t>
  </si>
  <si>
    <t>40фут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</si>
  <si>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</si>
  <si>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</si>
  <si>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</si>
  <si>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>Хранение грузов/контейнеров на контейнерном терминале ТрансКонтейнер по отправлению/прибытию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</si>
  <si>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</si>
  <si>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</si>
  <si>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r>
      <t>Хранение собственных контейнеров по просьбе клиента (</t>
    </r>
    <r>
      <rPr>
        <b/>
        <sz val="12"/>
        <rFont val="Times New Roman"/>
        <family val="1"/>
        <charset val="204"/>
      </rPr>
      <t>порожний</t>
    </r>
    <r>
      <rPr>
        <sz val="12"/>
        <rFont val="Times New Roman"/>
        <family val="1"/>
        <charset val="204"/>
      </rPr>
      <t>)</t>
    </r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</si>
  <si>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</si>
  <si>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</si>
  <si>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</si>
  <si>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</si>
  <si>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>"Закрутка"</t>
  </si>
  <si>
    <t xml:space="preserve">Установка щита заграждения 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</si>
  <si>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</si>
  <si>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</si>
  <si>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</si>
  <si>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14</t>
  </si>
  <si>
    <t>2.03.03.</t>
  </si>
  <si>
    <t>Организация подачи/уборки вагонов</t>
  </si>
  <si>
    <t>крытые
полувагоны</t>
  </si>
  <si>
    <t>15</t>
  </si>
  <si>
    <t>Осуществление расчетных операций за нахождение вагонов/контейнеров на железнодорожных путях</t>
  </si>
  <si>
    <t>вагон*суток</t>
  </si>
  <si>
    <t>Очистка контейнера от остатков ранее перевозимого груза</t>
  </si>
  <si>
    <t>все типы</t>
  </si>
  <si>
    <t xml:space="preserve">  </t>
  </si>
  <si>
    <t>Простой автотранспорта сверх нормы до 15 минут не учитывается, свыше 15 минут взыскивается как за полный  час.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</si>
  <si>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</si>
  <si>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</si>
  <si>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</si>
  <si>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выполняемые ТрансКонтейнер при отправлению/прибытии</t>
    </r>
  </si>
  <si>
    <t xml:space="preserve">Предоставление запорно-пломбировочного устройства                                                     </t>
  </si>
  <si>
    <t>____________________  А. А. Кривошапкин</t>
  </si>
  <si>
    <t>на услуги по организации транспортно-экспедиционного обслуживания, предоставляемые</t>
  </si>
  <si>
    <t xml:space="preserve">Уральским филиалом ПАО "ТрансКонтейнер" по  Контейнерному терминалу Челябинск - Грузовой </t>
  </si>
  <si>
    <t xml:space="preserve"> Комплексное транспортно-экспедиторское обслуживание на маршруте перевозки контейнеров/грузов</t>
  </si>
  <si>
    <t>Организация  железнодорожной 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</si>
  <si>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</si>
  <si>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Зона №1 (расстояние от 0 до 5км)</t>
  </si>
  <si>
    <t>Перевозка порожних контейнеров собственности Клиента.</t>
  </si>
  <si>
    <t>Зона № 2 (расстояние от 6 до 15км)</t>
  </si>
  <si>
    <t>Ставки на услуги  указаны с учетом  времени погрузки и выгрузки контейнеров Клиентом, не превышающим: 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полуприцепом за фактическое время нахождения полуприцепа с контейнером под погрузкой/выгрузкой с момента окончания норм времени на погрузку/выгрузку груза на складе Клиента до момента передачи уведомления  о завершении погрузки/выгрузки (услуга 2.04.02).    При перевозке "со снятием"/холостой пробег (в случае отказа от погрузки/погрузки) на складе Клиента взыскивается как дополнительный рейс.                                                                                                             Зональность автоперевозки определяется "Списком расстояний по зонам до клиентов от Контейнерного терминала Челябинск-Грузовой". 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таможенных документов. Ограничение по весу: для 20- футовых контейнеров до 28 тонн брутто,  для 40- футовых контейнеров до 30 тонн брутто.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</si>
  <si>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</si>
  <si>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</si>
  <si>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</si>
  <si>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</si>
  <si>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</si>
  <si>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</si>
  <si>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</si>
  <si>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</si>
  <si>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</si>
  <si>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</si>
  <si>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</si>
  <si>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</si>
  <si>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</si>
  <si>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</si>
  <si>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</si>
  <si>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</si>
  <si>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9</t>
  </si>
  <si>
    <t>2.01.04.</t>
  </si>
  <si>
    <t>Прочие услуги, связанные с оперированием</t>
  </si>
  <si>
    <t>Дополнительные погрузочно-разгрузочные работы с гружеными контейнерами/грузами  (вес брутто до 24 тн)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</si>
  <si>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</si>
  <si>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 xml:space="preserve"> Дополнительные погрузочно-разгрузочные работы с гружеными контейнерами/грузами  (вес брутто свыше 24 тн)</t>
  </si>
  <si>
    <t>Хранение контейнеров/грузов на открытой площадке (диапазон с 1-х по 3 сутки)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</si>
  <si>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</si>
  <si>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</si>
  <si>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>С подключением к электропитанию</t>
  </si>
  <si>
    <t xml:space="preserve">Хранение контейнеров/грузов на открытой площадке (диапазон с 1 по 15 сутки) 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</si>
  <si>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</si>
  <si>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</si>
  <si>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</si>
  <si>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дня,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</si>
  <si>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</si>
  <si>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</si>
  <si>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>час</t>
  </si>
  <si>
    <t>чел-час</t>
  </si>
  <si>
    <t xml:space="preserve">Предоставление запорно-пломбировочного устройства                                           </t>
  </si>
  <si>
    <t>Клещ-60 СЦ, ЛаВРик</t>
  </si>
  <si>
    <t>"СПРУТ-777"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</si>
  <si>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</si>
  <si>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Экспедитора к фумигации при определении соотвествия контейнера иной собственности требованиям ASEP.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</si>
  <si>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</si>
  <si>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</si>
  <si>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Доставка документов в таможенные органы</t>
  </si>
  <si>
    <t xml:space="preserve">Прочие услуги терминалов/портов/депо </t>
  </si>
  <si>
    <t>Отправление документов заказной корреспонденцией по просьбе Заказчика (1 конверт почтой России).</t>
  </si>
  <si>
    <t>Отправка экспресс-почты.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</si>
  <si>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</si>
  <si>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 xml:space="preserve">Крепление грузов </t>
  </si>
  <si>
    <t>прочие грузы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</si>
  <si>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</si>
  <si>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</si>
  <si>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контейнера, прибывшего в полувагоне и очистку полувагона от реквизитов крепления.</t>
  </si>
  <si>
    <t>19</t>
  </si>
  <si>
    <t>20 фут
20 фут (30т)
40 фут
45 фут</t>
  </si>
  <si>
    <t>страховые платежи</t>
  </si>
  <si>
    <t xml:space="preserve"> Оформление за Клиента в информационных системах заказа на транспортно-экспедиционные услуги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</si>
  <si>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</si>
  <si>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</si>
  <si>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</si>
  <si>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</si>
  <si>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</si>
  <si>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</si>
  <si>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</si>
  <si>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Хранение контейнеров/грузов (диапазон с 6-х суток и далее) </t>
  </si>
  <si>
    <t>Начальник Агентства в городе Челябинск</t>
  </si>
  <si>
    <t>Е. В. Шихова</t>
  </si>
  <si>
    <t xml:space="preserve">Предоставление запорно-пломбировочного устройства                                            </t>
  </si>
  <si>
    <t xml:space="preserve">Уральским филиалом ПАО "ТрансКонтейнер" по Контейнерному терминалу Магнитогорск - Грузовой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</si>
  <si>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</si>
  <si>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</si>
  <si>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1.02.03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</si>
  <si>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</si>
  <si>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</si>
  <si>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</si>
  <si>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</si>
  <si>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</si>
  <si>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</si>
  <si>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</si>
  <si>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6 (расстояние от 26 до 30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</si>
  <si>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</si>
  <si>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</si>
  <si>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</si>
  <si>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</si>
  <si>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</si>
  <si>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</si>
  <si>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</si>
  <si>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</si>
  <si>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</si>
  <si>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</si>
  <si>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</si>
  <si>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</si>
  <si>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</si>
  <si>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</si>
  <si>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</si>
  <si>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№16 (расстояние от 251 до3 50 км)</t>
  </si>
  <si>
    <t>1.02.06</t>
  </si>
  <si>
    <t xml:space="preserve">Погрузочно-разгрузочные работы с контейнерами/грузами 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</si>
  <si>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</si>
  <si>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Применяется для приема/выдачи порожних контейнеров Клиента в/из СТОКа на терминале Экспедитора</t>
  </si>
  <si>
    <t>Хранение контейнеров/грузов на открытой площадке</t>
  </si>
  <si>
    <t xml:space="preserve">"Ставки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""Выпуск разрешен"".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полных."
</t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</si>
  <si>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</si>
  <si>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</si>
  <si>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</si>
  <si>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</si>
  <si>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</si>
  <si>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</si>
  <si>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</si>
  <si>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</si>
  <si>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</si>
  <si>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Ставка применяется при погрузке/выгрузке груза силами Экспедитора, рассчитана с учетом работы одного человека.</t>
  </si>
  <si>
    <t>"Клещ-60СЦ"  "ЛаВРик"</t>
  </si>
  <si>
    <t>Подготовка контейнера под погрузку. 
Услуга применяется: 
при подготовке контейнера в противопожарном отношении; 
при подборе/подготовке/ дооборудования контейнера для перевозки определенной номенклатуры грузов; 
при определении соответствия контейнера иной собственности требованиям ASEP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</si>
  <si>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</si>
  <si>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</si>
  <si>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</si>
  <si>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</si>
  <si>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>Отправка экспресс-почты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</si>
  <si>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</si>
  <si>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</si>
  <si>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</si>
  <si>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</si>
  <si>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</si>
  <si>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</si>
  <si>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</si>
  <si>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2.03.01.</t>
  </si>
  <si>
    <t>Организация перевозки груза на особых условиях</t>
  </si>
  <si>
    <t>Взыскивается на основании нормативных документов ОАО "РЖД"</t>
  </si>
  <si>
    <t>21</t>
  </si>
  <si>
    <t>2.03.07</t>
  </si>
  <si>
    <t>Разработка и/или согласование схем, эскизов, чертежей погрузки груза (эскиз)</t>
  </si>
  <si>
    <t>за 1 эскиз</t>
  </si>
  <si>
    <t xml:space="preserve"> Прочие платежно-финансовые и иные экспедиторские услуги.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</si>
  <si>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</si>
  <si>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 xml:space="preserve"> Простой автотранспорта сверх нормы до 15 мин не учитываются, свыше 15 минут взыскивается как за полный час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</si>
  <si>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8 (3519)393-827 доб.5411</t>
  </si>
  <si>
    <t>Начальник Контейнерного терминала Магнитогорск-Грузовой</t>
  </si>
  <si>
    <t>И. Н. Авраменко</t>
  </si>
  <si>
    <t xml:space="preserve">Уральским филиалом  ПАО "ТрансКонтейнер" по Контейнерному терминалу Курган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</si>
  <si>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</si>
  <si>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</si>
  <si>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</si>
  <si>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</si>
  <si>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№5 (расстояние от 21 до 25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</si>
  <si>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</si>
  <si>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</si>
  <si>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</si>
  <si>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</si>
  <si>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</si>
  <si>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</si>
  <si>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</si>
  <si>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</si>
  <si>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</si>
  <si>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40 фут.</t>
  </si>
  <si>
    <t>2.01.04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</si>
  <si>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</si>
  <si>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</si>
  <si>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>Вес брутто свыше 24 тн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</si>
  <si>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</si>
  <si>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</si>
  <si>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</si>
  <si>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</si>
  <si>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</si>
  <si>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</si>
  <si>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</si>
  <si>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</si>
  <si>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</si>
  <si>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</si>
  <si>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</si>
  <si>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</si>
  <si>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 xml:space="preserve"> Прочие услуги терминалов/портов/депо</t>
  </si>
  <si>
    <t>Отправка экспресс - почты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</si>
  <si>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</si>
  <si>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>17</t>
  </si>
  <si>
    <t>18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</si>
  <si>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</si>
  <si>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</si>
  <si>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</si>
  <si>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Начальник Контейнерного терминала Курган</t>
  </si>
  <si>
    <t>А. В. Дудин</t>
  </si>
  <si>
    <t xml:space="preserve">Уральским филиалом ПАО "ТрансКонтейнер" по Агентству на станции Оренбург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</si>
  <si>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</si>
  <si>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</si>
  <si>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</si>
  <si>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</si>
  <si>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</si>
  <si>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>Дополнительные погрузочно-разгрузочные работы с гружеными контейнерами/грузами</t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</si>
  <si>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</si>
  <si>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</si>
  <si>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</si>
  <si>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</si>
  <si>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</si>
  <si>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>Услуга применяется за разработку эскиза</t>
  </si>
  <si>
    <t>20 фут
20 фут (30т)
40фут</t>
  </si>
  <si>
    <t>Начальник Агентства на станции Оренбург</t>
  </si>
  <si>
    <t>В. А. Ворожейкина</t>
  </si>
  <si>
    <t xml:space="preserve"> Уральским филиалом ПАО "ТрансКонтейнер" по Агентству на станции Сургут</t>
  </si>
  <si>
    <t xml:space="preserve"> Комплексное транспортно-экспедиторское обслуживание на маршруте перевозки  контейнеров/грузов. </t>
  </si>
  <si>
    <t>Комплексные транспортно-экспедиторские услуги на плечах перевозки  контейнеров/грузов</t>
  </si>
  <si>
    <t>Зона №1 (расстояние от 1 до 5 км)</t>
  </si>
  <si>
    <r>
      <t xml:space="preserve">Услуги  с учетом  времени погрузки и выгрузки контейнеров Клиентом не превышающим: </t>
    </r>
    <r>
      <rPr>
        <b/>
        <sz val="12"/>
        <rFont val="Times New Roman"/>
        <family val="1"/>
        <charset val="204"/>
      </rPr>
      <t>20 фут - 3 часа</t>
    </r>
    <r>
      <rPr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40-фут – 4 часа</t>
    </r>
    <r>
      <rPr>
        <sz val="12"/>
        <rFont val="Times New Roman"/>
        <family val="1"/>
        <charset val="204"/>
      </rPr>
      <t>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  </r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</si>
  <si>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</si>
  <si>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</si>
  <si>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</si>
  <si>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</si>
  <si>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</si>
  <si>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</si>
  <si>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</si>
  <si>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</si>
  <si>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</si>
  <si>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</si>
  <si>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</si>
  <si>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t>вагон*сутки</t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</si>
  <si>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</si>
  <si>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</si>
  <si>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</si>
  <si>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</si>
  <si>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</si>
  <si>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</si>
  <si>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</si>
  <si>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</si>
  <si>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</si>
  <si>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</si>
  <si>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>20 фут
40 фут
вагон</t>
  </si>
  <si>
    <t>Раскредитование перевозочных документов</t>
  </si>
  <si>
    <t>конт*часов</t>
  </si>
  <si>
    <t>Начальник Агентства Сургут</t>
  </si>
  <si>
    <t>Н. В. Курц</t>
  </si>
  <si>
    <r>
      <t>для</t>
    </r>
    <r>
      <rPr>
        <b/>
        <sz val="12"/>
        <rFont val="Times New Roman"/>
        <family val="1"/>
        <charset val="204"/>
      </rPr>
      <t xml:space="preserve"> порожних</t>
    </r>
    <r>
      <rPr>
        <sz val="12"/>
        <rFont val="Times New Roman"/>
        <family val="1"/>
        <charset val="204"/>
      </rPr>
      <t xml:space="preserve"> контейнеров</t>
    </r>
  </si>
  <si>
    <r>
      <t xml:space="preserve">Забор/сдача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контейнера в депо собственника </t>
    </r>
  </si>
  <si>
    <r>
      <t xml:space="preserve">контейнер иной собственности </t>
    </r>
    <r>
      <rPr>
        <b/>
        <sz val="12"/>
        <rFont val="Times New Roman"/>
        <family val="1"/>
        <charset val="204"/>
      </rPr>
      <t>порожний</t>
    </r>
  </si>
  <si>
    <r>
      <t xml:space="preserve">порожний </t>
    </r>
    <r>
      <rPr>
        <sz val="12"/>
        <rFont val="Times New Roman"/>
        <family val="1"/>
        <charset val="204"/>
      </rPr>
      <t>контейнер</t>
    </r>
  </si>
  <si>
    <r>
      <t xml:space="preserve"> Применяется  при хранении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 контейнера Клиента на терминале. Неполные сутки (свыше 1 часа) округляются до полных .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</si>
  <si>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вилочным</t>
    </r>
    <r>
      <rPr>
        <sz val="12"/>
        <rFont val="Times New Roman"/>
        <family val="1"/>
        <charset val="204"/>
      </rPr>
      <t xml:space="preserve"> погрузчиком, в том числе для таможенного досмотра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</si>
  <si>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ручным</t>
    </r>
    <r>
      <rPr>
        <sz val="12"/>
        <rFont val="Times New Roman"/>
        <family val="1"/>
        <charset val="204"/>
      </rPr>
      <t xml:space="preserve"> способом, в том числе для таможенного досмотра</t>
    </r>
  </si>
  <si>
    <t>на услуги по организации транспортно-экспедиционного обслуживания, предоставляемые на ст. Войновка</t>
  </si>
  <si>
    <t>20 фут (24т)</t>
  </si>
  <si>
    <t>20 фут (30т)</t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</si>
  <si>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</si>
  <si>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 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разрешен";
-по отправлению - при завозе груза/контейнера на хранение по причинам, зависящим от Клиента,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</si>
  <si>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включительно не учитывается, свыше 15 минут взыскивается как за полный  час.         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</si>
  <si>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включительно не учитывается, свыше 15 минут взыскивается как за полный  час. Услуги не оказываются 31 декабря, а также 1 и 2 января календарного года.</t>
  </si>
  <si>
    <t>Норма времени погрузки/выгрузки контейнеров Клиентом: 20 фут - 3 часа, 40-фут – 4 часа. Простой автотранспорта сверх нормы до 15 минут включительно не учитывается, свыше 15 минут взыскивается как за полный  час.</t>
  </si>
  <si>
    <t>И. В. Чеврычкин</t>
  </si>
  <si>
    <t xml:space="preserve">действующий с 01 января 2026 года (стоимость в рублях )    </t>
  </si>
  <si>
    <t xml:space="preserve">Стоимость услуги с НДС 22% </t>
  </si>
  <si>
    <t>С. Ю. Нечепуренко</t>
  </si>
  <si>
    <t>Ставки применяются по истечении согласованного срока, установленного Коммерческими условиями по срокам предоставления контейнеров и/или вагонов Экспедитора.
Неполные сутки свыше 1 (одного) часа округляются до полных.</t>
  </si>
  <si>
    <t>Применяется при приеме/выдаче порожних контейнеров.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ктк-1057,74 руб., для 40фут-1180,96 руб. с учетом НДС.</t>
  </si>
  <si>
    <t xml:space="preserve"> Ставка рассчитана для контейнерного перегружателя «Ричстакер» KALMAR DRF 450-60S5, HYSTER RS45-31CH, SANY SRSC45H2 грузоподъемностью до 45 т.Услуга оплачивается минимум за 1 час. Время работы погрузчика до 15 мин включительно не учитывается, свыше 15 минут взыскивается как за полный  час.       </t>
  </si>
  <si>
    <t xml:space="preserve"> Простой автотранспорта сверх нормы до 15 мин не учитывается, свыше 15 минут взыскивается как за полный час</t>
  </si>
  <si>
    <t>Доставка док в тамож органы</t>
  </si>
  <si>
    <t xml:space="preserve">действующий с 05 марта 2026 года (стоимость в рублях )    </t>
  </si>
  <si>
    <t>Начальник контейнерного терминала Челябинск-Грузовой</t>
  </si>
  <si>
    <t xml:space="preserve"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</si>
</sst>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\ _₽"/>
    <numFmt numFmtId="166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77">
    <xf numFmtId="0" fontId="0" fillId="0" borderId="0" xfId="0"/>
    <xf numFmtId="49" fontId="1" fillId="0" borderId="0" xfId="0" applyNumberFormat="1" applyFont="1" applyAlignment="1"/>
    <xf numFmtId="16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3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7" fillId="0" borderId="0" xfId="0" applyFont="1" applyFill="1"/>
    <xf numFmtId="0" fontId="2" fillId="0" borderId="0" xfId="0" applyFont="1" applyFill="1" applyAlignment="1">
      <alignment horizontal="left" vertical="center"/>
    </xf>
    <xf numFmtId="0" fontId="1" fillId="0" borderId="2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 applyProtection="1">
      <alignment horizontal="right" vertical="center"/>
      <protection locked="0"/>
    </xf>
    <xf numFmtId="2" fontId="1" fillId="0" borderId="3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5" fontId="2" fillId="0" borderId="2" xfId="2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top" wrapText="1"/>
    </xf>
    <xf numFmtId="0" fontId="1" fillId="0" borderId="10" xfId="3" applyNumberFormat="1" applyFont="1" applyFill="1" applyBorder="1" applyAlignment="1">
      <alignment vertical="center" wrapText="1"/>
    </xf>
    <xf numFmtId="0" fontId="5" fillId="0" borderId="0" xfId="0" applyFont="1" applyFill="1"/>
    <xf numFmtId="2" fontId="1" fillId="2" borderId="5" xfId="0" applyNumberFormat="1" applyFont="1" applyFill="1" applyBorder="1" applyAlignment="1">
      <alignment vertic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left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0" borderId="5" xfId="0" applyFont="1" applyBorder="1"/>
    <xf numFmtId="49" fontId="1" fillId="0" borderId="0" xfId="0" applyNumberFormat="1" applyFont="1" applyFill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2" borderId="6" xfId="3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vertical="center" wrapText="1"/>
    </xf>
    <xf numFmtId="0" fontId="1" fillId="2" borderId="26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 vertical="center" wrapText="1"/>
    </xf>
    <xf numFmtId="2" fontId="1" fillId="0" borderId="5" xfId="0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Alignment="1">
      <alignment horizontal="left" shrinkToFi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0" xfId="0" applyNumberFormat="1" applyFont="1" applyFill="1"/>
    <xf numFmtId="0" fontId="1" fillId="0" borderId="28" xfId="0" applyFont="1" applyFill="1" applyBorder="1"/>
    <xf numFmtId="0" fontId="1" fillId="0" borderId="0" xfId="0" applyFont="1" applyFill="1" applyBorder="1"/>
    <xf numFmtId="49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/>
    <xf numFmtId="49" fontId="2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left" vertical="center" shrinkToFit="1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shrinkToFi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2" borderId="8" xfId="3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 shrinkToFi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1" fillId="0" borderId="6" xfId="3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1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 applyProtection="1">
      <alignment horizontal="right" vertical="center"/>
      <protection locked="0"/>
    </xf>
    <xf numFmtId="4" fontId="2" fillId="0" borderId="0" xfId="1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164" fontId="7" fillId="0" borderId="0" xfId="0" applyNumberFormat="1" applyFont="1"/>
    <xf numFmtId="165" fontId="7" fillId="0" borderId="0" xfId="0" applyNumberFormat="1" applyFont="1"/>
    <xf numFmtId="49" fontId="2" fillId="0" borderId="0" xfId="1" applyNumberFormat="1" applyFont="1" applyFill="1" applyAlignment="1">
      <alignment horizontal="center" vertical="top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0" xfId="3" applyNumberFormat="1" applyFont="1" applyFill="1" applyBorder="1" applyAlignment="1">
      <alignment horizontal="center" vertical="center" wrapText="1"/>
    </xf>
    <xf numFmtId="0" fontId="1" fillId="0" borderId="12" xfId="3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5" xfId="3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164" fontId="2" fillId="0" borderId="2" xfId="2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1" fillId="0" borderId="11" xfId="3" applyNumberFormat="1" applyFont="1" applyFill="1" applyBorder="1" applyAlignment="1">
      <alignment horizontal="center" vertical="center" wrapText="1"/>
    </xf>
    <xf numFmtId="10" fontId="7" fillId="0" borderId="0" xfId="0" applyNumberFormat="1" applyFont="1"/>
    <xf numFmtId="4" fontId="11" fillId="0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  <protection locked="0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3" applyNumberFormat="1" applyFont="1" applyFill="1" applyBorder="1" applyAlignment="1">
      <alignment horizontal="center" vertical="center" wrapText="1"/>
    </xf>
    <xf numFmtId="0" fontId="2" fillId="0" borderId="6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3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" fontId="2" fillId="0" borderId="2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0" borderId="13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3" applyNumberFormat="1" applyFont="1" applyFill="1" applyBorder="1" applyAlignment="1">
      <alignment horizontal="center" vertical="center" wrapText="1"/>
    </xf>
    <xf numFmtId="0" fontId="1" fillId="0" borderId="12" xfId="3" applyNumberFormat="1" applyFont="1" applyFill="1" applyBorder="1" applyAlignment="1">
      <alignment horizontal="center" vertical="center" wrapText="1"/>
    </xf>
    <xf numFmtId="0" fontId="1" fillId="0" borderId="11" xfId="3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14" xfId="3" applyNumberFormat="1" applyFont="1" applyFill="1" applyBorder="1" applyAlignment="1">
      <alignment horizontal="center" vertical="center" wrapText="1"/>
    </xf>
    <xf numFmtId="0" fontId="1" fillId="0" borderId="15" xfId="3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165" fontId="1" fillId="0" borderId="5" xfId="0" applyNumberFormat="1" applyFont="1" applyFill="1" applyBorder="1" applyAlignment="1">
      <alignment horizontal="center" vertical="center" wrapText="1"/>
    </xf>
    <xf numFmtId="16" fontId="2" fillId="0" borderId="4" xfId="0" applyNumberFormat="1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0" borderId="48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5" xfId="3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justify" wrapText="1"/>
    </xf>
    <xf numFmtId="2" fontId="1" fillId="0" borderId="5" xfId="0" applyNumberFormat="1" applyFont="1" applyFill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9" fillId="0" borderId="0" xfId="1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9" fillId="0" borderId="44" xfId="1" applyNumberFormat="1" applyFont="1" applyFill="1" applyBorder="1" applyAlignment="1">
      <alignment horizontal="left" vertical="top" wrapText="1"/>
    </xf>
    <xf numFmtId="49" fontId="9" fillId="0" borderId="45" xfId="1" applyNumberFormat="1" applyFont="1" applyFill="1" applyBorder="1" applyAlignment="1">
      <alignment horizontal="left" vertical="top" wrapText="1"/>
    </xf>
    <xf numFmtId="49" fontId="9" fillId="0" borderId="46" xfId="1" applyNumberFormat="1" applyFont="1" applyFill="1" applyBorder="1" applyAlignment="1">
      <alignment horizontal="left" vertical="top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right" vertical="center" wrapText="1"/>
      <protection locked="0"/>
    </xf>
  </cellXfs>
  <cellStyles count="6">
    <cellStyle name="Обычный" xfId="0" builtinId="0"/>
    <cellStyle name="Обычный 2" xfId="5"/>
    <cellStyle name="Обычный 4" xfId="4"/>
    <cellStyle name="Обычный 5" xfId="2"/>
    <cellStyle name="Обычный 6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zoomScale="80" zoomScaleNormal="80" workbookViewId="0"/>
  </sheetViews>
  <sheetFormatPr defaultRowHeight="15" x14ac:dyDescent="0.25"/>
  <cols>
    <col min="1" max="1" width="6.42578125" style="172" customWidth="1"/>
    <col min="2" max="2" width="15.85546875" style="172" customWidth="1"/>
    <col min="3" max="3" width="59.28515625" style="172" customWidth="1"/>
    <col min="4" max="7" width="15" style="172" customWidth="1"/>
    <col min="8" max="8" width="73.42578125" style="172" customWidth="1"/>
    <col min="9" max="16384" width="9.140625" style="172"/>
  </cols>
  <sheetData>
    <row r="2" spans="1:8" ht="15.75" x14ac:dyDescent="0.25">
      <c r="A2" s="117"/>
      <c r="B2" s="118"/>
      <c r="C2" s="118"/>
      <c r="D2" s="108"/>
      <c r="E2" s="108"/>
      <c r="F2" s="108"/>
      <c r="G2" s="300" t="s">
        <v>0</v>
      </c>
      <c r="H2" s="300"/>
    </row>
    <row r="3" spans="1:8" ht="15.75" x14ac:dyDescent="0.25">
      <c r="A3" s="117"/>
      <c r="B3" s="118"/>
      <c r="C3" s="118"/>
      <c r="D3" s="108"/>
      <c r="E3" s="108"/>
      <c r="F3" s="108"/>
      <c r="G3" s="301" t="s">
        <v>1</v>
      </c>
      <c r="H3" s="301"/>
    </row>
    <row r="4" spans="1:8" ht="15.75" x14ac:dyDescent="0.25">
      <c r="A4" s="117"/>
      <c r="B4" s="118"/>
      <c r="C4" s="118"/>
      <c r="D4" s="108"/>
      <c r="E4" s="108"/>
      <c r="F4" s="108"/>
      <c r="G4" s="302" t="s">
        <v>2</v>
      </c>
      <c r="H4" s="302"/>
    </row>
    <row r="5" spans="1:8" ht="15.75" x14ac:dyDescent="0.25">
      <c r="A5" s="117"/>
      <c r="B5" s="118"/>
      <c r="C5" s="118"/>
      <c r="D5" s="108"/>
      <c r="E5" s="108"/>
      <c r="F5" s="1"/>
      <c r="G5" s="2"/>
      <c r="H5" s="3"/>
    </row>
    <row r="6" spans="1:8" ht="15.75" x14ac:dyDescent="0.25">
      <c r="A6" s="117"/>
      <c r="B6" s="118"/>
      <c r="C6" s="118"/>
      <c r="D6" s="108"/>
      <c r="E6" s="108"/>
      <c r="F6" s="108"/>
      <c r="G6" s="303" t="s">
        <v>3</v>
      </c>
      <c r="H6" s="303"/>
    </row>
    <row r="7" spans="1:8" ht="15.75" x14ac:dyDescent="0.25">
      <c r="A7" s="117"/>
      <c r="B7" s="118"/>
      <c r="C7" s="118"/>
      <c r="D7" s="108"/>
      <c r="E7" s="108"/>
      <c r="F7" s="108"/>
      <c r="G7" s="144"/>
      <c r="H7" s="114"/>
    </row>
    <row r="8" spans="1:8" ht="15.75" x14ac:dyDescent="0.25">
      <c r="A8" s="299" t="s">
        <v>4</v>
      </c>
      <c r="B8" s="299"/>
      <c r="C8" s="299"/>
      <c r="D8" s="299"/>
      <c r="E8" s="299"/>
      <c r="F8" s="299"/>
      <c r="G8" s="299"/>
      <c r="H8" s="299"/>
    </row>
    <row r="9" spans="1:8" ht="15.75" x14ac:dyDescent="0.25">
      <c r="A9" s="299" t="s">
        <v>5</v>
      </c>
      <c r="B9" s="299"/>
      <c r="C9" s="299"/>
      <c r="D9" s="299"/>
      <c r="E9" s="299"/>
      <c r="F9" s="299"/>
      <c r="G9" s="299"/>
      <c r="H9" s="299"/>
    </row>
    <row r="10" spans="1:8" ht="15.75" x14ac:dyDescent="0.25">
      <c r="A10" s="299" t="s">
        <v>6</v>
      </c>
      <c r="B10" s="299"/>
      <c r="C10" s="299"/>
      <c r="D10" s="299"/>
      <c r="E10" s="299"/>
      <c r="F10" s="299"/>
      <c r="G10" s="299"/>
      <c r="H10" s="299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306"/>
      <c r="B12" s="306"/>
      <c r="C12" s="306"/>
      <c r="D12" s="306"/>
      <c r="E12" s="306"/>
      <c r="F12" s="306"/>
      <c r="G12" s="306"/>
      <c r="H12" s="306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63" t="s">
        <v>13</v>
      </c>
    </row>
    <row r="14" spans="1:8" ht="15.75" x14ac:dyDescent="0.25">
      <c r="A14" s="307" t="s">
        <v>14</v>
      </c>
      <c r="B14" s="308"/>
      <c r="C14" s="308"/>
      <c r="D14" s="308"/>
      <c r="E14" s="308"/>
      <c r="F14" s="308"/>
      <c r="G14" s="308"/>
      <c r="H14" s="309"/>
    </row>
    <row r="15" spans="1:8" ht="15.75" x14ac:dyDescent="0.25">
      <c r="A15" s="310" t="s">
        <v>15</v>
      </c>
      <c r="B15" s="311"/>
      <c r="C15" s="308" t="s">
        <v>16</v>
      </c>
      <c r="D15" s="308"/>
      <c r="E15" s="308"/>
      <c r="F15" s="308"/>
      <c r="G15" s="308"/>
      <c r="H15" s="309"/>
    </row>
    <row r="16" spans="1:8" ht="15.75" x14ac:dyDescent="0.25">
      <c r="A16" s="312" t="s">
        <v>17</v>
      </c>
      <c r="B16" s="311" t="s">
        <v>18</v>
      </c>
      <c r="C16" s="313" t="s">
        <v>19</v>
      </c>
      <c r="D16" s="305" t="s">
        <v>20</v>
      </c>
      <c r="E16" s="212" t="s">
        <v>21</v>
      </c>
      <c r="F16" s="305" t="s">
        <v>22</v>
      </c>
      <c r="G16" s="305"/>
      <c r="H16" s="304" t="s">
        <v>23</v>
      </c>
    </row>
    <row r="17" spans="1:8" ht="15.75" x14ac:dyDescent="0.25">
      <c r="A17" s="312"/>
      <c r="B17" s="311"/>
      <c r="C17" s="313"/>
      <c r="D17" s="305"/>
      <c r="E17" s="212" t="s">
        <v>24</v>
      </c>
      <c r="F17" s="305" t="s">
        <v>22</v>
      </c>
      <c r="G17" s="305"/>
      <c r="H17" s="304"/>
    </row>
    <row r="18" spans="1:8" ht="15.75" x14ac:dyDescent="0.25">
      <c r="A18" s="312"/>
      <c r="B18" s="311"/>
      <c r="C18" s="313"/>
      <c r="D18" s="216" t="s">
        <v>25</v>
      </c>
      <c r="E18" s="153"/>
      <c r="F18" s="305" t="s">
        <v>22</v>
      </c>
      <c r="G18" s="305"/>
      <c r="H18" s="304"/>
    </row>
    <row r="19" spans="1:8" ht="15.75" x14ac:dyDescent="0.25">
      <c r="A19" s="307" t="s">
        <v>26</v>
      </c>
      <c r="B19" s="308"/>
      <c r="C19" s="311" t="s">
        <v>27</v>
      </c>
      <c r="D19" s="311"/>
      <c r="E19" s="311"/>
      <c r="F19" s="311"/>
      <c r="G19" s="311"/>
      <c r="H19" s="314"/>
    </row>
    <row r="20" spans="1:8" ht="15.75" x14ac:dyDescent="0.25">
      <c r="A20" s="312" t="s">
        <v>28</v>
      </c>
      <c r="B20" s="311" t="s">
        <v>29</v>
      </c>
      <c r="C20" s="313" t="s">
        <v>30</v>
      </c>
      <c r="D20" s="305" t="s">
        <v>20</v>
      </c>
      <c r="E20" s="212" t="s">
        <v>21</v>
      </c>
      <c r="F20" s="305" t="s">
        <v>22</v>
      </c>
      <c r="G20" s="305"/>
      <c r="H20" s="304" t="s">
        <v>31</v>
      </c>
    </row>
    <row r="21" spans="1:8" ht="15.75" x14ac:dyDescent="0.25">
      <c r="A21" s="312"/>
      <c r="B21" s="311"/>
      <c r="C21" s="313"/>
      <c r="D21" s="305"/>
      <c r="E21" s="212" t="s">
        <v>24</v>
      </c>
      <c r="F21" s="305" t="s">
        <v>22</v>
      </c>
      <c r="G21" s="305"/>
      <c r="H21" s="304"/>
    </row>
    <row r="22" spans="1:8" ht="15.75" x14ac:dyDescent="0.25">
      <c r="A22" s="312"/>
      <c r="B22" s="311"/>
      <c r="C22" s="313"/>
      <c r="D22" s="216" t="s">
        <v>25</v>
      </c>
      <c r="E22" s="153"/>
      <c r="F22" s="305" t="s">
        <v>22</v>
      </c>
      <c r="G22" s="305"/>
      <c r="H22" s="304"/>
    </row>
    <row r="23" spans="1:8" ht="15.75" x14ac:dyDescent="0.25">
      <c r="A23" s="312" t="s">
        <v>32</v>
      </c>
      <c r="B23" s="311" t="s">
        <v>33</v>
      </c>
      <c r="C23" s="313" t="s">
        <v>34</v>
      </c>
      <c r="D23" s="305" t="s">
        <v>20</v>
      </c>
      <c r="E23" s="212" t="s">
        <v>21</v>
      </c>
      <c r="F23" s="305" t="s">
        <v>22</v>
      </c>
      <c r="G23" s="305"/>
      <c r="H23" s="304" t="s">
        <v>31</v>
      </c>
    </row>
    <row r="24" spans="1:8" ht="15.75" x14ac:dyDescent="0.25">
      <c r="A24" s="312"/>
      <c r="B24" s="311"/>
      <c r="C24" s="313"/>
      <c r="D24" s="305"/>
      <c r="E24" s="212" t="s">
        <v>24</v>
      </c>
      <c r="F24" s="305" t="s">
        <v>22</v>
      </c>
      <c r="G24" s="305"/>
      <c r="H24" s="304"/>
    </row>
    <row r="25" spans="1:8" ht="15.75" x14ac:dyDescent="0.25">
      <c r="A25" s="312"/>
      <c r="B25" s="311"/>
      <c r="C25" s="313"/>
      <c r="D25" s="216" t="s">
        <v>25</v>
      </c>
      <c r="E25" s="153"/>
      <c r="F25" s="305" t="s">
        <v>22</v>
      </c>
      <c r="G25" s="305"/>
      <c r="H25" s="304"/>
    </row>
    <row r="26" spans="1:8" ht="15.75" x14ac:dyDescent="0.25">
      <c r="A26" s="312" t="s">
        <v>35</v>
      </c>
      <c r="B26" s="311" t="s">
        <v>36</v>
      </c>
      <c r="C26" s="311" t="s">
        <v>37</v>
      </c>
      <c r="D26" s="311"/>
      <c r="E26" s="311"/>
      <c r="F26" s="311"/>
      <c r="G26" s="311"/>
      <c r="H26" s="314"/>
    </row>
    <row r="27" spans="1:8" ht="31.5" x14ac:dyDescent="0.25">
      <c r="A27" s="312"/>
      <c r="B27" s="311"/>
      <c r="C27" s="217" t="s">
        <v>38</v>
      </c>
      <c r="D27" s="217" t="s">
        <v>20</v>
      </c>
      <c r="E27" s="217" t="s">
        <v>21</v>
      </c>
      <c r="F27" s="231">
        <v>11916</v>
      </c>
      <c r="G27" s="231">
        <v>14537.52</v>
      </c>
      <c r="H27" s="263" t="s">
        <v>39</v>
      </c>
    </row>
    <row r="28" spans="1:8" ht="47.25" x14ac:dyDescent="0.25">
      <c r="A28" s="312"/>
      <c r="B28" s="311"/>
      <c r="C28" s="217" t="s">
        <v>40</v>
      </c>
      <c r="D28" s="217" t="s">
        <v>20</v>
      </c>
      <c r="E28" s="217" t="s">
        <v>21</v>
      </c>
      <c r="F28" s="231">
        <v>8200</v>
      </c>
      <c r="G28" s="231">
        <v>10004</v>
      </c>
      <c r="H28" s="263" t="s">
        <v>39</v>
      </c>
    </row>
    <row r="29" spans="1:8" ht="15.75" x14ac:dyDescent="0.25">
      <c r="A29" s="317" t="s">
        <v>41</v>
      </c>
      <c r="B29" s="318" t="s">
        <v>42</v>
      </c>
      <c r="C29" s="316" t="s">
        <v>43</v>
      </c>
      <c r="D29" s="316" t="s">
        <v>20</v>
      </c>
      <c r="E29" s="217" t="s">
        <v>21</v>
      </c>
      <c r="F29" s="316" t="s">
        <v>22</v>
      </c>
      <c r="G29" s="316"/>
      <c r="H29" s="315"/>
    </row>
    <row r="30" spans="1:8" ht="15.75" x14ac:dyDescent="0.25">
      <c r="A30" s="317"/>
      <c r="B30" s="318"/>
      <c r="C30" s="316"/>
      <c r="D30" s="316"/>
      <c r="E30" s="217" t="s">
        <v>24</v>
      </c>
      <c r="F30" s="316" t="s">
        <v>22</v>
      </c>
      <c r="G30" s="316"/>
      <c r="H30" s="315"/>
    </row>
    <row r="31" spans="1:8" ht="15.75" x14ac:dyDescent="0.25">
      <c r="A31" s="317"/>
      <c r="B31" s="318"/>
      <c r="C31" s="316"/>
      <c r="D31" s="217" t="s">
        <v>25</v>
      </c>
      <c r="E31" s="217" t="s">
        <v>25</v>
      </c>
      <c r="F31" s="316" t="s">
        <v>22</v>
      </c>
      <c r="G31" s="316"/>
      <c r="H31" s="315"/>
    </row>
    <row r="32" spans="1:8" ht="15.75" x14ac:dyDescent="0.25">
      <c r="A32" s="310" t="s">
        <v>44</v>
      </c>
      <c r="B32" s="311"/>
      <c r="C32" s="311"/>
      <c r="D32" s="311"/>
      <c r="E32" s="311"/>
      <c r="F32" s="311"/>
      <c r="G32" s="311"/>
      <c r="H32" s="314"/>
    </row>
    <row r="33" spans="1:8" ht="15.75" x14ac:dyDescent="0.25">
      <c r="A33" s="310" t="s">
        <v>45</v>
      </c>
      <c r="B33" s="311"/>
      <c r="C33" s="311" t="s">
        <v>46</v>
      </c>
      <c r="D33" s="311"/>
      <c r="E33" s="311"/>
      <c r="F33" s="311"/>
      <c r="G33" s="311"/>
      <c r="H33" s="314"/>
    </row>
    <row r="34" spans="1:8" ht="15.75" x14ac:dyDescent="0.25">
      <c r="A34" s="312" t="s">
        <v>47</v>
      </c>
      <c r="B34" s="311" t="s">
        <v>48</v>
      </c>
      <c r="C34" s="305" t="s">
        <v>49</v>
      </c>
      <c r="D34" s="305" t="s">
        <v>20</v>
      </c>
      <c r="E34" s="280" t="s">
        <v>21</v>
      </c>
      <c r="F34" s="305" t="s">
        <v>22</v>
      </c>
      <c r="G34" s="305"/>
      <c r="H34" s="304"/>
    </row>
    <row r="35" spans="1:8" ht="15.75" x14ac:dyDescent="0.25">
      <c r="A35" s="312"/>
      <c r="B35" s="311"/>
      <c r="C35" s="305"/>
      <c r="D35" s="305"/>
      <c r="E35" s="280" t="s">
        <v>24</v>
      </c>
      <c r="F35" s="305" t="s">
        <v>22</v>
      </c>
      <c r="G35" s="305"/>
      <c r="H35" s="304"/>
    </row>
    <row r="36" spans="1:8" ht="15.75" x14ac:dyDescent="0.25">
      <c r="A36" s="312"/>
      <c r="B36" s="311"/>
      <c r="C36" s="305"/>
      <c r="D36" s="212" t="s">
        <v>25</v>
      </c>
      <c r="E36" s="153"/>
      <c r="F36" s="305" t="s">
        <v>22</v>
      </c>
      <c r="G36" s="305"/>
      <c r="H36" s="304"/>
    </row>
    <row r="37" spans="1:8" ht="63" x14ac:dyDescent="0.25">
      <c r="A37" s="323" t="s">
        <v>50</v>
      </c>
      <c r="B37" s="326" t="s">
        <v>51</v>
      </c>
      <c r="C37" s="329" t="s">
        <v>52</v>
      </c>
      <c r="D37" s="227" t="s">
        <v>53</v>
      </c>
      <c r="E37" s="202" t="s">
        <v>54</v>
      </c>
      <c r="F37" s="231">
        <v>700</v>
      </c>
      <c r="G37" s="231">
        <v>854</v>
      </c>
      <c r="H37" s="272" t="s">
        <v>654</v>
      </c>
    </row>
    <row r="38" spans="1:8" ht="63" x14ac:dyDescent="0.25">
      <c r="A38" s="324"/>
      <c r="B38" s="327"/>
      <c r="C38" s="330"/>
      <c r="D38" s="227" t="s">
        <v>53</v>
      </c>
      <c r="E38" s="202" t="s">
        <v>55</v>
      </c>
      <c r="F38" s="278">
        <v>750</v>
      </c>
      <c r="G38" s="231">
        <v>915</v>
      </c>
      <c r="H38" s="272" t="s">
        <v>654</v>
      </c>
    </row>
    <row r="39" spans="1:8" ht="63" x14ac:dyDescent="0.25">
      <c r="A39" s="324"/>
      <c r="B39" s="327"/>
      <c r="C39" s="330"/>
      <c r="D39" s="227" t="s">
        <v>56</v>
      </c>
      <c r="E39" s="280" t="s">
        <v>25</v>
      </c>
      <c r="F39" s="126">
        <v>2900</v>
      </c>
      <c r="G39" s="231">
        <v>3538</v>
      </c>
      <c r="H39" s="272" t="s">
        <v>654</v>
      </c>
    </row>
    <row r="40" spans="1:8" ht="63" x14ac:dyDescent="0.25">
      <c r="A40" s="325"/>
      <c r="B40" s="328"/>
      <c r="C40" s="331"/>
      <c r="D40" s="217" t="s">
        <v>53</v>
      </c>
      <c r="E40" s="275" t="s">
        <v>20</v>
      </c>
      <c r="F40" s="217" t="s">
        <v>22</v>
      </c>
      <c r="G40" s="217"/>
      <c r="H40" s="263" t="s">
        <v>57</v>
      </c>
    </row>
    <row r="41" spans="1:8" ht="15.75" x14ac:dyDescent="0.25">
      <c r="A41" s="310" t="s">
        <v>59</v>
      </c>
      <c r="B41" s="311"/>
      <c r="C41" s="311" t="s">
        <v>60</v>
      </c>
      <c r="D41" s="311"/>
      <c r="E41" s="311"/>
      <c r="F41" s="311"/>
      <c r="G41" s="311"/>
      <c r="H41" s="314"/>
    </row>
    <row r="42" spans="1:8" ht="15.75" x14ac:dyDescent="0.25">
      <c r="A42" s="319">
        <v>8</v>
      </c>
      <c r="B42" s="308" t="s">
        <v>61</v>
      </c>
      <c r="C42" s="308" t="s">
        <v>62</v>
      </c>
      <c r="D42" s="308"/>
      <c r="E42" s="308"/>
      <c r="F42" s="308"/>
      <c r="G42" s="308"/>
      <c r="H42" s="309"/>
    </row>
    <row r="43" spans="1:8" ht="31.5" x14ac:dyDescent="0.25">
      <c r="A43" s="319"/>
      <c r="B43" s="308"/>
      <c r="C43" s="321" t="s">
        <v>62</v>
      </c>
      <c r="D43" s="234" t="s">
        <v>63</v>
      </c>
      <c r="E43" s="280" t="s">
        <v>21</v>
      </c>
      <c r="F43" s="173">
        <v>1858</v>
      </c>
      <c r="G43" s="253">
        <v>2266.7599999999998</v>
      </c>
      <c r="H43" s="254" t="s">
        <v>64</v>
      </c>
    </row>
    <row r="44" spans="1:8" ht="15.75" x14ac:dyDescent="0.25">
      <c r="A44" s="319"/>
      <c r="B44" s="308"/>
      <c r="C44" s="322"/>
      <c r="D44" s="234" t="s">
        <v>63</v>
      </c>
      <c r="E44" s="280" t="s">
        <v>21</v>
      </c>
      <c r="F44" s="173">
        <v>1858</v>
      </c>
      <c r="G44" s="253">
        <v>2266.7599999999998</v>
      </c>
      <c r="H44" s="254" t="s">
        <v>65</v>
      </c>
    </row>
    <row r="45" spans="1:8" ht="15.75" x14ac:dyDescent="0.25">
      <c r="A45" s="319">
        <v>9</v>
      </c>
      <c r="B45" s="311" t="s">
        <v>66</v>
      </c>
      <c r="C45" s="308" t="s">
        <v>67</v>
      </c>
      <c r="D45" s="308"/>
      <c r="E45" s="308"/>
      <c r="F45" s="308"/>
      <c r="G45" s="308"/>
      <c r="H45" s="320"/>
    </row>
    <row r="46" spans="1:8" ht="141.75" x14ac:dyDescent="0.25">
      <c r="A46" s="319"/>
      <c r="B46" s="311"/>
      <c r="C46" s="234" t="s">
        <v>67</v>
      </c>
      <c r="D46" s="237" t="s">
        <v>68</v>
      </c>
      <c r="E46" s="280" t="s">
        <v>21</v>
      </c>
      <c r="F46" s="253">
        <v>218</v>
      </c>
      <c r="G46" s="233">
        <v>265.95999999999998</v>
      </c>
      <c r="H46" s="236" t="s">
        <v>69</v>
      </c>
    </row>
    <row r="47" spans="1:8" ht="15.75" x14ac:dyDescent="0.25">
      <c r="A47" s="332">
        <v>10</v>
      </c>
      <c r="B47" s="311" t="s">
        <v>70</v>
      </c>
      <c r="C47" s="333" t="s">
        <v>101</v>
      </c>
      <c r="D47" s="333"/>
      <c r="E47" s="333"/>
      <c r="F47" s="333"/>
      <c r="G47" s="333"/>
      <c r="H47" s="334"/>
    </row>
    <row r="48" spans="1:8" ht="31.5" x14ac:dyDescent="0.25">
      <c r="A48" s="332"/>
      <c r="B48" s="311"/>
      <c r="C48" s="235" t="s">
        <v>71</v>
      </c>
      <c r="D48" s="235" t="s">
        <v>72</v>
      </c>
      <c r="E48" s="233" t="s">
        <v>73</v>
      </c>
      <c r="F48" s="280">
        <v>946</v>
      </c>
      <c r="G48" s="233">
        <v>1154.1199999999999</v>
      </c>
      <c r="H48" s="236" t="s">
        <v>74</v>
      </c>
    </row>
    <row r="49" spans="1:8" ht="15.75" x14ac:dyDescent="0.25">
      <c r="A49" s="332">
        <v>11</v>
      </c>
      <c r="B49" s="311" t="s">
        <v>75</v>
      </c>
      <c r="C49" s="335" t="s">
        <v>76</v>
      </c>
      <c r="D49" s="335"/>
      <c r="E49" s="335"/>
      <c r="F49" s="335"/>
      <c r="G49" s="335"/>
      <c r="H49" s="336"/>
    </row>
    <row r="50" spans="1:8" ht="78.75" x14ac:dyDescent="0.25">
      <c r="A50" s="332"/>
      <c r="B50" s="311"/>
      <c r="C50" s="235" t="s">
        <v>76</v>
      </c>
      <c r="D50" s="270" t="s">
        <v>77</v>
      </c>
      <c r="E50" s="270"/>
      <c r="F50" s="337" t="s">
        <v>78</v>
      </c>
      <c r="G50" s="337"/>
      <c r="H50" s="269" t="s">
        <v>79</v>
      </c>
    </row>
    <row r="51" spans="1:8" ht="15.75" x14ac:dyDescent="0.25">
      <c r="A51" s="310" t="s">
        <v>80</v>
      </c>
      <c r="B51" s="311"/>
      <c r="C51" s="335" t="s">
        <v>102</v>
      </c>
      <c r="D51" s="335"/>
      <c r="E51" s="335"/>
      <c r="F51" s="335"/>
      <c r="G51" s="335"/>
      <c r="H51" s="336"/>
    </row>
    <row r="52" spans="1:8" ht="31.5" x14ac:dyDescent="0.25">
      <c r="A52" s="229">
        <v>12</v>
      </c>
      <c r="B52" s="214" t="s">
        <v>82</v>
      </c>
      <c r="C52" s="234" t="s">
        <v>83</v>
      </c>
      <c r="D52" s="234" t="s">
        <v>20</v>
      </c>
      <c r="E52" s="233" t="s">
        <v>73</v>
      </c>
      <c r="F52" s="341" t="s">
        <v>22</v>
      </c>
      <c r="G52" s="341"/>
      <c r="H52" s="236" t="s">
        <v>84</v>
      </c>
    </row>
    <row r="53" spans="1:8" ht="15.75" x14ac:dyDescent="0.25">
      <c r="A53" s="332">
        <v>13</v>
      </c>
      <c r="B53" s="311" t="s">
        <v>85</v>
      </c>
      <c r="C53" s="342" t="s">
        <v>86</v>
      </c>
      <c r="D53" s="343" t="s">
        <v>20</v>
      </c>
      <c r="E53" s="280" t="s">
        <v>21</v>
      </c>
      <c r="F53" s="341" t="s">
        <v>22</v>
      </c>
      <c r="G53" s="341"/>
      <c r="H53" s="344" t="s">
        <v>87</v>
      </c>
    </row>
    <row r="54" spans="1:8" ht="15.75" x14ac:dyDescent="0.25">
      <c r="A54" s="332"/>
      <c r="B54" s="311"/>
      <c r="C54" s="342"/>
      <c r="D54" s="343"/>
      <c r="E54" s="233" t="s">
        <v>24</v>
      </c>
      <c r="F54" s="341"/>
      <c r="G54" s="341"/>
      <c r="H54" s="344"/>
    </row>
    <row r="55" spans="1:8" ht="15.75" x14ac:dyDescent="0.25">
      <c r="A55" s="338" t="s">
        <v>186</v>
      </c>
      <c r="B55" s="339"/>
      <c r="C55" s="339"/>
      <c r="D55" s="339"/>
      <c r="E55" s="339"/>
      <c r="F55" s="339"/>
      <c r="G55" s="339"/>
      <c r="H55" s="340"/>
    </row>
    <row r="56" spans="1:8" ht="31.5" x14ac:dyDescent="0.25">
      <c r="A56" s="229">
        <v>14</v>
      </c>
      <c r="B56" s="214" t="s">
        <v>88</v>
      </c>
      <c r="C56" s="234" t="s">
        <v>89</v>
      </c>
      <c r="D56" s="234" t="s">
        <v>90</v>
      </c>
      <c r="E56" s="280" t="s">
        <v>21</v>
      </c>
      <c r="F56" s="297">
        <v>1164</v>
      </c>
      <c r="G56" s="298">
        <f>F56*1.22</f>
        <v>1420.08</v>
      </c>
      <c r="H56" s="236" t="s">
        <v>91</v>
      </c>
    </row>
    <row r="57" spans="1:8" ht="32.25" thickBot="1" x14ac:dyDescent="0.3">
      <c r="A57" s="134">
        <v>15</v>
      </c>
      <c r="B57" s="135" t="s">
        <v>92</v>
      </c>
      <c r="C57" s="274" t="s">
        <v>93</v>
      </c>
      <c r="D57" s="136" t="s">
        <v>77</v>
      </c>
      <c r="E57" s="170" t="s">
        <v>73</v>
      </c>
      <c r="F57" s="4">
        <v>2181.91</v>
      </c>
      <c r="G57" s="4">
        <v>2661.9301999999998</v>
      </c>
      <c r="H57" s="5"/>
    </row>
    <row r="58" spans="1:8" ht="15.75" x14ac:dyDescent="0.25">
      <c r="A58" s="115"/>
      <c r="B58" s="158"/>
      <c r="C58" s="156"/>
      <c r="D58" s="6"/>
      <c r="E58" s="157"/>
      <c r="F58" s="160"/>
      <c r="G58" s="160"/>
      <c r="H58" s="156"/>
    </row>
    <row r="59" spans="1:8" ht="15.75" x14ac:dyDescent="0.25">
      <c r="A59" s="116" t="s">
        <v>94</v>
      </c>
      <c r="B59" s="116"/>
      <c r="C59" s="116"/>
      <c r="D59" s="113"/>
      <c r="E59" s="113"/>
      <c r="F59" s="109"/>
      <c r="G59" s="110"/>
      <c r="H59" s="111"/>
    </row>
    <row r="60" spans="1:8" ht="15.75" x14ac:dyDescent="0.25">
      <c r="A60" s="116"/>
      <c r="B60" s="116"/>
      <c r="C60" s="116"/>
      <c r="D60" s="119"/>
      <c r="E60" s="113"/>
      <c r="F60" s="120"/>
      <c r="G60" s="121"/>
      <c r="H60" s="122"/>
    </row>
    <row r="61" spans="1:8" ht="15.75" x14ac:dyDescent="0.25">
      <c r="A61" s="116" t="s">
        <v>95</v>
      </c>
      <c r="B61" s="116"/>
      <c r="C61" s="116"/>
      <c r="D61" s="119"/>
      <c r="E61" s="52" t="s">
        <v>96</v>
      </c>
      <c r="F61" s="123"/>
      <c r="G61" s="124"/>
      <c r="H61" s="125"/>
    </row>
    <row r="62" spans="1:8" ht="15.75" x14ac:dyDescent="0.25">
      <c r="A62" s="116"/>
      <c r="B62" s="116"/>
      <c r="C62" s="116"/>
      <c r="D62" s="119"/>
      <c r="E62" s="52"/>
      <c r="F62" s="123"/>
      <c r="G62" s="124"/>
      <c r="H62" s="125"/>
    </row>
    <row r="63" spans="1:8" ht="15.75" x14ac:dyDescent="0.25">
      <c r="A63" s="116" t="s">
        <v>97</v>
      </c>
      <c r="B63" s="116"/>
      <c r="C63" s="116"/>
      <c r="D63" s="119"/>
      <c r="E63" s="52" t="s">
        <v>98</v>
      </c>
      <c r="F63" s="143"/>
      <c r="G63" s="112"/>
      <c r="H63" s="154"/>
    </row>
    <row r="64" spans="1:8" ht="15.75" x14ac:dyDescent="0.25">
      <c r="A64" s="116"/>
      <c r="B64" s="116"/>
      <c r="C64" s="116"/>
      <c r="D64" s="109"/>
      <c r="E64" s="7"/>
      <c r="F64" s="109"/>
      <c r="G64" s="110"/>
      <c r="H64" s="111"/>
    </row>
    <row r="65" spans="1:8" ht="15.75" x14ac:dyDescent="0.25">
      <c r="A65" s="116" t="s">
        <v>99</v>
      </c>
      <c r="B65" s="116"/>
      <c r="C65" s="116"/>
      <c r="D65" s="115"/>
      <c r="E65" s="52" t="s">
        <v>100</v>
      </c>
      <c r="F65" s="123"/>
      <c r="G65" s="124"/>
      <c r="H65" s="125"/>
    </row>
  </sheetData>
  <mergeCells count="89">
    <mergeCell ref="A49:A50"/>
    <mergeCell ref="B49:B50"/>
    <mergeCell ref="C49:H49"/>
    <mergeCell ref="F50:G50"/>
    <mergeCell ref="A55:H55"/>
    <mergeCell ref="A51:B51"/>
    <mergeCell ref="C51:H51"/>
    <mergeCell ref="F52:G52"/>
    <mergeCell ref="A53:A54"/>
    <mergeCell ref="B53:B54"/>
    <mergeCell ref="C53:C54"/>
    <mergeCell ref="D53:D54"/>
    <mergeCell ref="F53:G54"/>
    <mergeCell ref="H53:H54"/>
    <mergeCell ref="C41:H41"/>
    <mergeCell ref="A42:A44"/>
    <mergeCell ref="B42:B44"/>
    <mergeCell ref="C42:H42"/>
    <mergeCell ref="A47:A48"/>
    <mergeCell ref="B47:B48"/>
    <mergeCell ref="C47:H47"/>
    <mergeCell ref="H34:H36"/>
    <mergeCell ref="A45:A46"/>
    <mergeCell ref="B45:B46"/>
    <mergeCell ref="C45:H45"/>
    <mergeCell ref="C43:C44"/>
    <mergeCell ref="F35:G35"/>
    <mergeCell ref="F36:G36"/>
    <mergeCell ref="A37:A40"/>
    <mergeCell ref="B37:B40"/>
    <mergeCell ref="C37:C40"/>
    <mergeCell ref="A41:B41"/>
    <mergeCell ref="A34:A36"/>
    <mergeCell ref="B34:B36"/>
    <mergeCell ref="C34:C36"/>
    <mergeCell ref="D34:D35"/>
    <mergeCell ref="F34:G34"/>
    <mergeCell ref="H29:H31"/>
    <mergeCell ref="F30:G30"/>
    <mergeCell ref="F31:G31"/>
    <mergeCell ref="A32:H32"/>
    <mergeCell ref="A33:B33"/>
    <mergeCell ref="C33:H33"/>
    <mergeCell ref="A29:A31"/>
    <mergeCell ref="B29:B31"/>
    <mergeCell ref="C29:C31"/>
    <mergeCell ref="D29:D30"/>
    <mergeCell ref="F29:G29"/>
    <mergeCell ref="D23:D24"/>
    <mergeCell ref="F23:G23"/>
    <mergeCell ref="A26:A28"/>
    <mergeCell ref="B26:B28"/>
    <mergeCell ref="C26:H26"/>
    <mergeCell ref="H23:H25"/>
    <mergeCell ref="F24:G24"/>
    <mergeCell ref="F25:G25"/>
    <mergeCell ref="A23:A25"/>
    <mergeCell ref="B23:B25"/>
    <mergeCell ref="C23:C25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H16:H18"/>
    <mergeCell ref="F17:G17"/>
    <mergeCell ref="F18:G18"/>
    <mergeCell ref="A10:H10"/>
    <mergeCell ref="A11:H11"/>
    <mergeCell ref="A12:H12"/>
    <mergeCell ref="A14:H14"/>
    <mergeCell ref="A15:B15"/>
    <mergeCell ref="C15:H15"/>
    <mergeCell ref="A16:A18"/>
    <mergeCell ref="B16:B18"/>
    <mergeCell ref="C16:C18"/>
    <mergeCell ref="D16:D17"/>
    <mergeCell ref="F16:G16"/>
    <mergeCell ref="A9:H9"/>
    <mergeCell ref="G2:H2"/>
    <mergeCell ref="G3:H3"/>
    <mergeCell ref="G4:H4"/>
    <mergeCell ref="G6:H6"/>
    <mergeCell ref="A8:H8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4"/>
  <sheetViews>
    <sheetView topLeftCell="A61" zoomScale="80" zoomScaleNormal="80" workbookViewId="0">
      <selection activeCell="G75" sqref="G75"/>
    </sheetView>
  </sheetViews>
  <sheetFormatPr defaultRowHeight="15" x14ac:dyDescent="0.25"/>
  <cols>
    <col min="1" max="1" width="6.85546875" style="172" customWidth="1"/>
    <col min="2" max="2" width="14.42578125" style="172" customWidth="1"/>
    <col min="3" max="3" width="60.5703125" style="172" customWidth="1"/>
    <col min="4" max="4" width="17.140625" style="172" customWidth="1"/>
    <col min="5" max="5" width="16.140625" style="172" customWidth="1"/>
    <col min="6" max="7" width="16.85546875" style="172" customWidth="1"/>
    <col min="8" max="8" width="65.140625" style="172" customWidth="1"/>
    <col min="9" max="16384" width="9.140625" style="172"/>
  </cols>
  <sheetData>
    <row r="2" spans="1:8" ht="15.75" x14ac:dyDescent="0.25">
      <c r="A2" s="117"/>
      <c r="B2" s="118"/>
      <c r="C2" s="118"/>
      <c r="D2" s="108"/>
      <c r="E2" s="108"/>
      <c r="F2" s="108"/>
      <c r="G2" s="300" t="s">
        <v>0</v>
      </c>
      <c r="H2" s="300"/>
    </row>
    <row r="3" spans="1:8" ht="15.75" x14ac:dyDescent="0.25">
      <c r="A3" s="117"/>
      <c r="B3" s="118"/>
      <c r="C3" s="118"/>
      <c r="D3" s="108"/>
      <c r="E3" s="108"/>
      <c r="F3" s="108"/>
      <c r="G3" s="301" t="s">
        <v>1</v>
      </c>
      <c r="H3" s="301"/>
    </row>
    <row r="4" spans="1:8" ht="15.75" x14ac:dyDescent="0.25">
      <c r="A4" s="117"/>
      <c r="B4" s="118"/>
      <c r="C4" s="118"/>
      <c r="D4" s="108"/>
      <c r="E4" s="108"/>
      <c r="F4" s="108"/>
      <c r="G4" s="302" t="s">
        <v>2</v>
      </c>
      <c r="H4" s="302"/>
    </row>
    <row r="5" spans="1:8" ht="15.75" x14ac:dyDescent="0.25">
      <c r="A5" s="117"/>
      <c r="B5" s="118"/>
      <c r="C5" s="118"/>
      <c r="D5" s="108"/>
      <c r="E5" s="108"/>
      <c r="F5" s="108"/>
      <c r="G5" s="576"/>
      <c r="H5" s="576"/>
    </row>
    <row r="6" spans="1:8" ht="15.75" x14ac:dyDescent="0.25">
      <c r="A6" s="117"/>
      <c r="B6" s="118"/>
      <c r="C6" s="118"/>
      <c r="D6" s="108"/>
      <c r="E6" s="108"/>
      <c r="F6" s="108"/>
      <c r="G6" s="303" t="s">
        <v>3</v>
      </c>
      <c r="H6" s="303"/>
    </row>
    <row r="7" spans="1:8" ht="15.75" x14ac:dyDescent="0.25">
      <c r="A7" s="117"/>
      <c r="B7" s="118"/>
      <c r="C7" s="118"/>
      <c r="D7" s="108"/>
      <c r="E7" s="108"/>
      <c r="F7" s="108"/>
      <c r="G7" s="144"/>
      <c r="H7" s="114"/>
    </row>
    <row r="8" spans="1:8" ht="15.75" x14ac:dyDescent="0.25">
      <c r="A8" s="299" t="s">
        <v>4</v>
      </c>
      <c r="B8" s="299"/>
      <c r="C8" s="299"/>
      <c r="D8" s="299"/>
      <c r="E8" s="299"/>
      <c r="F8" s="299"/>
      <c r="G8" s="299"/>
      <c r="H8" s="299"/>
    </row>
    <row r="9" spans="1:8" ht="15.75" x14ac:dyDescent="0.25">
      <c r="A9" s="299" t="s">
        <v>208</v>
      </c>
      <c r="B9" s="299"/>
      <c r="C9" s="299"/>
      <c r="D9" s="299"/>
      <c r="E9" s="299"/>
      <c r="F9" s="299"/>
      <c r="G9" s="299"/>
      <c r="H9" s="299"/>
    </row>
    <row r="10" spans="1:8" ht="15.75" x14ac:dyDescent="0.25">
      <c r="A10" s="299" t="s">
        <v>587</v>
      </c>
      <c r="B10" s="299"/>
      <c r="C10" s="299"/>
      <c r="D10" s="299"/>
      <c r="E10" s="299"/>
      <c r="F10" s="299"/>
      <c r="G10" s="299"/>
      <c r="H10" s="299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556"/>
      <c r="B12" s="556"/>
      <c r="C12" s="556"/>
      <c r="D12" s="556"/>
      <c r="E12" s="556"/>
      <c r="F12" s="556"/>
      <c r="G12" s="556"/>
      <c r="H12" s="556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28" t="s">
        <v>13</v>
      </c>
    </row>
    <row r="14" spans="1:8" ht="15.75" x14ac:dyDescent="0.25">
      <c r="A14" s="307" t="s">
        <v>14</v>
      </c>
      <c r="B14" s="308"/>
      <c r="C14" s="308"/>
      <c r="D14" s="308"/>
      <c r="E14" s="308"/>
      <c r="F14" s="308"/>
      <c r="G14" s="308"/>
      <c r="H14" s="309"/>
    </row>
    <row r="15" spans="1:8" ht="15.75" x14ac:dyDescent="0.25">
      <c r="A15" s="310" t="s">
        <v>15</v>
      </c>
      <c r="B15" s="311"/>
      <c r="C15" s="308" t="s">
        <v>330</v>
      </c>
      <c r="D15" s="308"/>
      <c r="E15" s="308"/>
      <c r="F15" s="308"/>
      <c r="G15" s="308"/>
      <c r="H15" s="309"/>
    </row>
    <row r="16" spans="1:8" ht="21.75" customHeight="1" x14ac:dyDescent="0.25">
      <c r="A16" s="312" t="s">
        <v>17</v>
      </c>
      <c r="B16" s="311" t="s">
        <v>18</v>
      </c>
      <c r="C16" s="313" t="s">
        <v>19</v>
      </c>
      <c r="D16" s="305" t="s">
        <v>20</v>
      </c>
      <c r="E16" s="212" t="s">
        <v>21</v>
      </c>
      <c r="F16" s="305" t="s">
        <v>22</v>
      </c>
      <c r="G16" s="305"/>
      <c r="H16" s="513" t="s">
        <v>588</v>
      </c>
    </row>
    <row r="17" spans="1:8" ht="21.75" customHeight="1" x14ac:dyDescent="0.25">
      <c r="A17" s="312"/>
      <c r="B17" s="311"/>
      <c r="C17" s="313"/>
      <c r="D17" s="305"/>
      <c r="E17" s="212" t="s">
        <v>24</v>
      </c>
      <c r="F17" s="305" t="s">
        <v>22</v>
      </c>
      <c r="G17" s="305"/>
      <c r="H17" s="513"/>
    </row>
    <row r="18" spans="1:8" ht="21.75" customHeight="1" x14ac:dyDescent="0.25">
      <c r="A18" s="312"/>
      <c r="B18" s="311"/>
      <c r="C18" s="313"/>
      <c r="D18" s="216" t="s">
        <v>25</v>
      </c>
      <c r="E18" s="153"/>
      <c r="F18" s="305" t="s">
        <v>22</v>
      </c>
      <c r="G18" s="305"/>
      <c r="H18" s="513"/>
    </row>
    <row r="19" spans="1:8" ht="21.75" customHeight="1" x14ac:dyDescent="0.25">
      <c r="A19" s="312" t="s">
        <v>28</v>
      </c>
      <c r="B19" s="311" t="s">
        <v>29</v>
      </c>
      <c r="C19" s="313" t="s">
        <v>30</v>
      </c>
      <c r="D19" s="305" t="s">
        <v>20</v>
      </c>
      <c r="E19" s="212" t="s">
        <v>21</v>
      </c>
      <c r="F19" s="305" t="s">
        <v>22</v>
      </c>
      <c r="G19" s="305"/>
      <c r="H19" s="513" t="s">
        <v>402</v>
      </c>
    </row>
    <row r="20" spans="1:8" ht="21.75" customHeight="1" x14ac:dyDescent="0.25">
      <c r="A20" s="312"/>
      <c r="B20" s="311"/>
      <c r="C20" s="313"/>
      <c r="D20" s="305"/>
      <c r="E20" s="212" t="s">
        <v>24</v>
      </c>
      <c r="F20" s="305" t="s">
        <v>22</v>
      </c>
      <c r="G20" s="305"/>
      <c r="H20" s="513"/>
    </row>
    <row r="21" spans="1:8" ht="21.75" customHeight="1" x14ac:dyDescent="0.25">
      <c r="A21" s="312"/>
      <c r="B21" s="311"/>
      <c r="C21" s="313"/>
      <c r="D21" s="216" t="s">
        <v>25</v>
      </c>
      <c r="E21" s="153"/>
      <c r="F21" s="305" t="s">
        <v>22</v>
      </c>
      <c r="G21" s="305"/>
      <c r="H21" s="513"/>
    </row>
    <row r="22" spans="1:8" ht="21.75" customHeight="1" x14ac:dyDescent="0.25">
      <c r="A22" s="312" t="s">
        <v>32</v>
      </c>
      <c r="B22" s="311" t="s">
        <v>33</v>
      </c>
      <c r="C22" s="313" t="s">
        <v>34</v>
      </c>
      <c r="D22" s="305" t="s">
        <v>20</v>
      </c>
      <c r="E22" s="212" t="s">
        <v>21</v>
      </c>
      <c r="F22" s="305" t="s">
        <v>22</v>
      </c>
      <c r="G22" s="305"/>
      <c r="H22" s="513" t="s">
        <v>402</v>
      </c>
    </row>
    <row r="23" spans="1:8" ht="21.75" customHeight="1" x14ac:dyDescent="0.25">
      <c r="A23" s="312"/>
      <c r="B23" s="311"/>
      <c r="C23" s="313"/>
      <c r="D23" s="305"/>
      <c r="E23" s="212" t="s">
        <v>24</v>
      </c>
      <c r="F23" s="305" t="s">
        <v>22</v>
      </c>
      <c r="G23" s="305"/>
      <c r="H23" s="513"/>
    </row>
    <row r="24" spans="1:8" ht="21.75" customHeight="1" x14ac:dyDescent="0.25">
      <c r="A24" s="312"/>
      <c r="B24" s="311"/>
      <c r="C24" s="313"/>
      <c r="D24" s="216" t="s">
        <v>25</v>
      </c>
      <c r="E24" s="153"/>
      <c r="F24" s="305" t="s">
        <v>22</v>
      </c>
      <c r="G24" s="305"/>
      <c r="H24" s="513"/>
    </row>
    <row r="25" spans="1:8" ht="15.75" x14ac:dyDescent="0.25">
      <c r="A25" s="312" t="s">
        <v>35</v>
      </c>
      <c r="B25" s="311" t="s">
        <v>36</v>
      </c>
      <c r="C25" s="311" t="s">
        <v>589</v>
      </c>
      <c r="D25" s="311"/>
      <c r="E25" s="311"/>
      <c r="F25" s="311"/>
      <c r="G25" s="311"/>
      <c r="H25" s="314"/>
    </row>
    <row r="26" spans="1:8" ht="15.75" x14ac:dyDescent="0.25">
      <c r="A26" s="312"/>
      <c r="B26" s="311"/>
      <c r="C26" s="316" t="s">
        <v>38</v>
      </c>
      <c r="D26" s="316" t="s">
        <v>20</v>
      </c>
      <c r="E26" s="217" t="s">
        <v>21</v>
      </c>
      <c r="F26" s="127">
        <v>10433</v>
      </c>
      <c r="G26" s="127">
        <v>12728.26</v>
      </c>
      <c r="H26" s="272" t="s">
        <v>39</v>
      </c>
    </row>
    <row r="27" spans="1:8" ht="15.75" x14ac:dyDescent="0.25">
      <c r="A27" s="312"/>
      <c r="B27" s="311"/>
      <c r="C27" s="316"/>
      <c r="D27" s="316"/>
      <c r="E27" s="217" t="s">
        <v>21</v>
      </c>
      <c r="F27" s="127">
        <v>12219</v>
      </c>
      <c r="G27" s="127">
        <v>14907.18</v>
      </c>
      <c r="H27" s="272" t="s">
        <v>253</v>
      </c>
    </row>
    <row r="28" spans="1:8" ht="15.75" x14ac:dyDescent="0.25">
      <c r="A28" s="312"/>
      <c r="B28" s="311"/>
      <c r="C28" s="316"/>
      <c r="D28" s="316"/>
      <c r="E28" s="217" t="s">
        <v>24</v>
      </c>
      <c r="F28" s="253">
        <v>12905</v>
      </c>
      <c r="G28" s="127">
        <v>15744.1</v>
      </c>
      <c r="H28" s="129"/>
    </row>
    <row r="29" spans="1:8" ht="15.75" x14ac:dyDescent="0.25">
      <c r="A29" s="312"/>
      <c r="B29" s="311"/>
      <c r="C29" s="316" t="s">
        <v>40</v>
      </c>
      <c r="D29" s="316" t="s">
        <v>20</v>
      </c>
      <c r="E29" s="217" t="s">
        <v>21</v>
      </c>
      <c r="F29" s="127">
        <v>6913</v>
      </c>
      <c r="G29" s="127">
        <v>8433.86</v>
      </c>
      <c r="H29" s="272" t="s">
        <v>39</v>
      </c>
    </row>
    <row r="30" spans="1:8" ht="15.75" x14ac:dyDescent="0.25">
      <c r="A30" s="312"/>
      <c r="B30" s="311"/>
      <c r="C30" s="316"/>
      <c r="D30" s="316"/>
      <c r="E30" s="217" t="s">
        <v>21</v>
      </c>
      <c r="F30" s="127">
        <v>8699</v>
      </c>
      <c r="G30" s="127">
        <v>10612.78</v>
      </c>
      <c r="H30" s="272" t="s">
        <v>253</v>
      </c>
    </row>
    <row r="31" spans="1:8" ht="15.75" x14ac:dyDescent="0.25">
      <c r="A31" s="312"/>
      <c r="B31" s="311"/>
      <c r="C31" s="316"/>
      <c r="D31" s="316"/>
      <c r="E31" s="217" t="s">
        <v>24</v>
      </c>
      <c r="F31" s="127">
        <v>8699</v>
      </c>
      <c r="G31" s="127">
        <v>10612.78</v>
      </c>
      <c r="H31" s="272"/>
    </row>
    <row r="32" spans="1:8" ht="15.75" x14ac:dyDescent="0.25">
      <c r="A32" s="312"/>
      <c r="B32" s="311"/>
      <c r="C32" s="316" t="s">
        <v>40</v>
      </c>
      <c r="D32" s="316" t="s">
        <v>20</v>
      </c>
      <c r="E32" s="217" t="s">
        <v>21</v>
      </c>
      <c r="F32" s="127">
        <v>6547</v>
      </c>
      <c r="G32" s="127">
        <v>7987.34</v>
      </c>
      <c r="H32" s="272" t="s">
        <v>141</v>
      </c>
    </row>
    <row r="33" spans="1:8" ht="15.75" x14ac:dyDescent="0.25">
      <c r="A33" s="312"/>
      <c r="B33" s="311"/>
      <c r="C33" s="316"/>
      <c r="D33" s="316"/>
      <c r="E33" s="217" t="s">
        <v>24</v>
      </c>
      <c r="F33" s="253">
        <v>7233</v>
      </c>
      <c r="G33" s="127">
        <v>8824.26</v>
      </c>
      <c r="H33" s="272" t="s">
        <v>141</v>
      </c>
    </row>
    <row r="34" spans="1:8" ht="15.75" x14ac:dyDescent="0.25">
      <c r="A34" s="317" t="s">
        <v>41</v>
      </c>
      <c r="B34" s="318" t="s">
        <v>42</v>
      </c>
      <c r="C34" s="316" t="s">
        <v>43</v>
      </c>
      <c r="D34" s="316" t="s">
        <v>20</v>
      </c>
      <c r="E34" s="217" t="s">
        <v>21</v>
      </c>
      <c r="F34" s="316" t="s">
        <v>22</v>
      </c>
      <c r="G34" s="316"/>
      <c r="H34" s="320"/>
    </row>
    <row r="35" spans="1:8" ht="15.75" x14ac:dyDescent="0.25">
      <c r="A35" s="317"/>
      <c r="B35" s="318"/>
      <c r="C35" s="316"/>
      <c r="D35" s="316"/>
      <c r="E35" s="217" t="s">
        <v>24</v>
      </c>
      <c r="F35" s="316" t="s">
        <v>22</v>
      </c>
      <c r="G35" s="316"/>
      <c r="H35" s="320"/>
    </row>
    <row r="36" spans="1:8" ht="15.75" x14ac:dyDescent="0.25">
      <c r="A36" s="317"/>
      <c r="B36" s="318"/>
      <c r="C36" s="316"/>
      <c r="D36" s="217" t="s">
        <v>25</v>
      </c>
      <c r="E36" s="217" t="s">
        <v>25</v>
      </c>
      <c r="F36" s="316" t="s">
        <v>22</v>
      </c>
      <c r="G36" s="316"/>
      <c r="H36" s="320"/>
    </row>
    <row r="37" spans="1:8" ht="15.75" x14ac:dyDescent="0.25">
      <c r="A37" s="310" t="s">
        <v>44</v>
      </c>
      <c r="B37" s="311"/>
      <c r="C37" s="311"/>
      <c r="D37" s="311"/>
      <c r="E37" s="311"/>
      <c r="F37" s="311"/>
      <c r="G37" s="311"/>
      <c r="H37" s="314"/>
    </row>
    <row r="38" spans="1:8" ht="15.75" x14ac:dyDescent="0.25">
      <c r="A38" s="310" t="s">
        <v>45</v>
      </c>
      <c r="B38" s="311"/>
      <c r="C38" s="311" t="s">
        <v>46</v>
      </c>
      <c r="D38" s="311"/>
      <c r="E38" s="311"/>
      <c r="F38" s="311"/>
      <c r="G38" s="311"/>
      <c r="H38" s="314"/>
    </row>
    <row r="39" spans="1:8" ht="15.75" x14ac:dyDescent="0.25">
      <c r="A39" s="312" t="s">
        <v>47</v>
      </c>
      <c r="B39" s="311" t="s">
        <v>48</v>
      </c>
      <c r="C39" s="305" t="s">
        <v>49</v>
      </c>
      <c r="D39" s="305" t="s">
        <v>20</v>
      </c>
      <c r="E39" s="280" t="s">
        <v>21</v>
      </c>
      <c r="F39" s="305" t="s">
        <v>22</v>
      </c>
      <c r="G39" s="305"/>
      <c r="H39" s="320"/>
    </row>
    <row r="40" spans="1:8" ht="15.75" x14ac:dyDescent="0.25">
      <c r="A40" s="312"/>
      <c r="B40" s="311"/>
      <c r="C40" s="305"/>
      <c r="D40" s="305"/>
      <c r="E40" s="280" t="s">
        <v>24</v>
      </c>
      <c r="F40" s="305" t="s">
        <v>22</v>
      </c>
      <c r="G40" s="305"/>
      <c r="H40" s="320"/>
    </row>
    <row r="41" spans="1:8" ht="15.75" x14ac:dyDescent="0.25">
      <c r="A41" s="312"/>
      <c r="B41" s="311"/>
      <c r="C41" s="305"/>
      <c r="D41" s="212" t="s">
        <v>25</v>
      </c>
      <c r="E41" s="153"/>
      <c r="F41" s="305" t="s">
        <v>22</v>
      </c>
      <c r="G41" s="305"/>
      <c r="H41" s="320"/>
    </row>
    <row r="42" spans="1:8" ht="31.5" customHeight="1" x14ac:dyDescent="0.25">
      <c r="A42" s="312" t="s">
        <v>50</v>
      </c>
      <c r="B42" s="311" t="s">
        <v>51</v>
      </c>
      <c r="C42" s="305" t="s">
        <v>52</v>
      </c>
      <c r="D42" s="212" t="s">
        <v>53</v>
      </c>
      <c r="E42" s="280" t="s">
        <v>20</v>
      </c>
      <c r="F42" s="316" t="s">
        <v>22</v>
      </c>
      <c r="G42" s="575"/>
      <c r="H42" s="513" t="s">
        <v>139</v>
      </c>
    </row>
    <row r="43" spans="1:8" ht="31.5" customHeight="1" x14ac:dyDescent="0.25">
      <c r="A43" s="312"/>
      <c r="B43" s="311"/>
      <c r="C43" s="305"/>
      <c r="D43" s="212" t="s">
        <v>58</v>
      </c>
      <c r="E43" s="280" t="s">
        <v>25</v>
      </c>
      <c r="F43" s="316" t="s">
        <v>22</v>
      </c>
      <c r="G43" s="575"/>
      <c r="H43" s="320"/>
    </row>
    <row r="44" spans="1:8" ht="63" x14ac:dyDescent="0.25">
      <c r="A44" s="312"/>
      <c r="B44" s="311"/>
      <c r="C44" s="305"/>
      <c r="D44" s="212" t="s">
        <v>53</v>
      </c>
      <c r="E44" s="280" t="s">
        <v>21</v>
      </c>
      <c r="F44" s="231">
        <v>700</v>
      </c>
      <c r="G44" s="127">
        <v>854</v>
      </c>
      <c r="H44" s="272" t="s">
        <v>654</v>
      </c>
    </row>
    <row r="45" spans="1:8" ht="63" x14ac:dyDescent="0.25">
      <c r="A45" s="312"/>
      <c r="B45" s="311"/>
      <c r="C45" s="305"/>
      <c r="D45" s="212" t="s">
        <v>53</v>
      </c>
      <c r="E45" s="271" t="s">
        <v>364</v>
      </c>
      <c r="F45" s="278">
        <v>750</v>
      </c>
      <c r="G45" s="127">
        <v>915</v>
      </c>
      <c r="H45" s="272" t="s">
        <v>654</v>
      </c>
    </row>
    <row r="46" spans="1:8" ht="63" x14ac:dyDescent="0.25">
      <c r="A46" s="312"/>
      <c r="B46" s="311"/>
      <c r="C46" s="305"/>
      <c r="D46" s="227" t="s">
        <v>56</v>
      </c>
      <c r="E46" s="280" t="s">
        <v>25</v>
      </c>
      <c r="F46" s="126">
        <v>2900</v>
      </c>
      <c r="G46" s="127">
        <v>3538</v>
      </c>
      <c r="H46" s="272" t="s">
        <v>654</v>
      </c>
    </row>
    <row r="47" spans="1:8" ht="15.75" x14ac:dyDescent="0.25">
      <c r="A47" s="312" t="s">
        <v>333</v>
      </c>
      <c r="B47" s="311" t="s">
        <v>424</v>
      </c>
      <c r="C47" s="305" t="s">
        <v>425</v>
      </c>
      <c r="D47" s="305" t="s">
        <v>20</v>
      </c>
      <c r="E47" s="280" t="s">
        <v>21</v>
      </c>
      <c r="F47" s="305" t="s">
        <v>22</v>
      </c>
      <c r="G47" s="305"/>
      <c r="H47" s="320"/>
    </row>
    <row r="48" spans="1:8" ht="15.75" x14ac:dyDescent="0.25">
      <c r="A48" s="312"/>
      <c r="B48" s="311"/>
      <c r="C48" s="305"/>
      <c r="D48" s="305"/>
      <c r="E48" s="280" t="s">
        <v>24</v>
      </c>
      <c r="F48" s="305" t="s">
        <v>22</v>
      </c>
      <c r="G48" s="305"/>
      <c r="H48" s="320"/>
    </row>
    <row r="49" spans="1:8" ht="15.75" x14ac:dyDescent="0.25">
      <c r="A49" s="312"/>
      <c r="B49" s="311"/>
      <c r="C49" s="305"/>
      <c r="D49" s="212" t="s">
        <v>25</v>
      </c>
      <c r="E49" s="280"/>
      <c r="F49" s="305" t="s">
        <v>22</v>
      </c>
      <c r="G49" s="305"/>
      <c r="H49" s="320"/>
    </row>
    <row r="50" spans="1:8" ht="15.75" x14ac:dyDescent="0.25">
      <c r="A50" s="310" t="s">
        <v>59</v>
      </c>
      <c r="B50" s="311"/>
      <c r="C50" s="311" t="s">
        <v>60</v>
      </c>
      <c r="D50" s="311"/>
      <c r="E50" s="311"/>
      <c r="F50" s="311"/>
      <c r="G50" s="311"/>
      <c r="H50" s="314"/>
    </row>
    <row r="51" spans="1:8" ht="15.75" x14ac:dyDescent="0.25">
      <c r="A51" s="319">
        <v>9</v>
      </c>
      <c r="B51" s="308" t="s">
        <v>61</v>
      </c>
      <c r="C51" s="308" t="s">
        <v>62</v>
      </c>
      <c r="D51" s="308"/>
      <c r="E51" s="308"/>
      <c r="F51" s="308"/>
      <c r="G51" s="308"/>
      <c r="H51" s="309"/>
    </row>
    <row r="52" spans="1:8" ht="63" x14ac:dyDescent="0.25">
      <c r="A52" s="319"/>
      <c r="B52" s="308"/>
      <c r="C52" s="313" t="s">
        <v>590</v>
      </c>
      <c r="D52" s="345" t="s">
        <v>63</v>
      </c>
      <c r="E52" s="546" t="s">
        <v>21</v>
      </c>
      <c r="F52" s="126">
        <v>1943</v>
      </c>
      <c r="G52" s="127">
        <v>2370.46</v>
      </c>
      <c r="H52" s="254" t="s">
        <v>591</v>
      </c>
    </row>
    <row r="53" spans="1:8" ht="63" x14ac:dyDescent="0.25">
      <c r="A53" s="319"/>
      <c r="B53" s="308"/>
      <c r="C53" s="313"/>
      <c r="D53" s="345"/>
      <c r="E53" s="546"/>
      <c r="F53" s="126">
        <v>2836</v>
      </c>
      <c r="G53" s="127">
        <v>3459.92</v>
      </c>
      <c r="H53" s="254" t="s">
        <v>592</v>
      </c>
    </row>
    <row r="54" spans="1:8" ht="31.5" x14ac:dyDescent="0.25">
      <c r="A54" s="319"/>
      <c r="B54" s="308"/>
      <c r="C54" s="216" t="s">
        <v>268</v>
      </c>
      <c r="D54" s="572"/>
      <c r="E54" s="572"/>
      <c r="F54" s="126">
        <v>1760</v>
      </c>
      <c r="G54" s="127">
        <v>2147.1999999999998</v>
      </c>
      <c r="H54" s="254"/>
    </row>
    <row r="55" spans="1:8" ht="31.5" x14ac:dyDescent="0.25">
      <c r="A55" s="319"/>
      <c r="B55" s="308"/>
      <c r="C55" s="271" t="s">
        <v>593</v>
      </c>
      <c r="D55" s="345" t="s">
        <v>63</v>
      </c>
      <c r="E55" s="546" t="s">
        <v>24</v>
      </c>
      <c r="F55" s="126">
        <v>2836</v>
      </c>
      <c r="G55" s="127">
        <v>3459.92</v>
      </c>
      <c r="H55" s="220"/>
    </row>
    <row r="56" spans="1:8" ht="31.5" x14ac:dyDescent="0.25">
      <c r="A56" s="319"/>
      <c r="B56" s="308"/>
      <c r="C56" s="216" t="s">
        <v>268</v>
      </c>
      <c r="D56" s="345"/>
      <c r="E56" s="546"/>
      <c r="F56" s="204">
        <v>2103</v>
      </c>
      <c r="G56" s="127">
        <v>2565.66</v>
      </c>
      <c r="H56" s="220"/>
    </row>
    <row r="57" spans="1:8" ht="15.75" x14ac:dyDescent="0.25">
      <c r="A57" s="319">
        <v>10</v>
      </c>
      <c r="B57" s="311" t="s">
        <v>66</v>
      </c>
      <c r="C57" s="308" t="s">
        <v>67</v>
      </c>
      <c r="D57" s="308"/>
      <c r="E57" s="308"/>
      <c r="F57" s="308"/>
      <c r="G57" s="308"/>
      <c r="H57" s="320"/>
    </row>
    <row r="58" spans="1:8" ht="111" customHeight="1" x14ac:dyDescent="0.25">
      <c r="A58" s="571"/>
      <c r="B58" s="311"/>
      <c r="C58" s="497" t="s">
        <v>594</v>
      </c>
      <c r="D58" s="523" t="s">
        <v>68</v>
      </c>
      <c r="E58" s="275" t="s">
        <v>21</v>
      </c>
      <c r="F58" s="204">
        <v>492</v>
      </c>
      <c r="G58" s="127">
        <v>600.24</v>
      </c>
      <c r="H58" s="513" t="s">
        <v>595</v>
      </c>
    </row>
    <row r="59" spans="1:8" ht="111" customHeight="1" x14ac:dyDescent="0.25">
      <c r="A59" s="571"/>
      <c r="B59" s="311"/>
      <c r="C59" s="497"/>
      <c r="D59" s="572"/>
      <c r="E59" s="275" t="s">
        <v>24</v>
      </c>
      <c r="F59" s="204">
        <v>646</v>
      </c>
      <c r="G59" s="127">
        <v>788.12</v>
      </c>
      <c r="H59" s="513"/>
    </row>
    <row r="60" spans="1:8" ht="15.75" x14ac:dyDescent="0.25">
      <c r="A60" s="573">
        <v>11</v>
      </c>
      <c r="B60" s="447" t="s">
        <v>151</v>
      </c>
      <c r="C60" s="500" t="s">
        <v>205</v>
      </c>
      <c r="D60" s="500"/>
      <c r="E60" s="500"/>
      <c r="F60" s="500"/>
      <c r="G60" s="500"/>
      <c r="H60" s="501"/>
    </row>
    <row r="61" spans="1:8" ht="47.25" x14ac:dyDescent="0.25">
      <c r="A61" s="573"/>
      <c r="B61" s="447"/>
      <c r="C61" s="107" t="s">
        <v>205</v>
      </c>
      <c r="D61" s="235" t="s">
        <v>596</v>
      </c>
      <c r="E61" s="235" t="s">
        <v>73</v>
      </c>
      <c r="F61" s="126">
        <v>506</v>
      </c>
      <c r="G61" s="127">
        <v>617.31999999999994</v>
      </c>
      <c r="H61" s="236" t="s">
        <v>597</v>
      </c>
    </row>
    <row r="62" spans="1:8" ht="15.75" x14ac:dyDescent="0.25">
      <c r="A62" s="574">
        <v>12</v>
      </c>
      <c r="B62" s="318" t="s">
        <v>70</v>
      </c>
      <c r="C62" s="333" t="s">
        <v>157</v>
      </c>
      <c r="D62" s="333"/>
      <c r="E62" s="333"/>
      <c r="F62" s="333"/>
      <c r="G62" s="333"/>
      <c r="H62" s="334"/>
    </row>
    <row r="63" spans="1:8" ht="31.5" x14ac:dyDescent="0.25">
      <c r="A63" s="574"/>
      <c r="B63" s="318"/>
      <c r="C63" s="268" t="s">
        <v>101</v>
      </c>
      <c r="D63" s="268" t="s">
        <v>72</v>
      </c>
      <c r="E63" s="278" t="s">
        <v>73</v>
      </c>
      <c r="F63" s="204">
        <v>840</v>
      </c>
      <c r="G63" s="127">
        <v>1024.8</v>
      </c>
      <c r="H63" s="130" t="s">
        <v>598</v>
      </c>
    </row>
    <row r="64" spans="1:8" ht="15.75" x14ac:dyDescent="0.25">
      <c r="A64" s="332">
        <v>13</v>
      </c>
      <c r="B64" s="311" t="s">
        <v>75</v>
      </c>
      <c r="C64" s="500" t="s">
        <v>76</v>
      </c>
      <c r="D64" s="500"/>
      <c r="E64" s="500"/>
      <c r="F64" s="500"/>
      <c r="G64" s="500"/>
      <c r="H64" s="501"/>
    </row>
    <row r="65" spans="1:8" ht="31.5" x14ac:dyDescent="0.25">
      <c r="A65" s="332"/>
      <c r="B65" s="311"/>
      <c r="C65" s="342" t="s">
        <v>450</v>
      </c>
      <c r="D65" s="343" t="s">
        <v>77</v>
      </c>
      <c r="E65" s="546"/>
      <c r="F65" s="204">
        <v>500</v>
      </c>
      <c r="G65" s="127">
        <v>610</v>
      </c>
      <c r="H65" s="272" t="s">
        <v>451</v>
      </c>
    </row>
    <row r="66" spans="1:8" ht="15.75" x14ac:dyDescent="0.25">
      <c r="A66" s="332"/>
      <c r="B66" s="311"/>
      <c r="C66" s="342"/>
      <c r="D66" s="343"/>
      <c r="E66" s="546"/>
      <c r="F66" s="546" t="s">
        <v>22</v>
      </c>
      <c r="G66" s="546"/>
      <c r="H66" s="131" t="s">
        <v>452</v>
      </c>
    </row>
    <row r="67" spans="1:8" ht="78.75" x14ac:dyDescent="0.25">
      <c r="A67" s="332"/>
      <c r="B67" s="311"/>
      <c r="C67" s="342"/>
      <c r="D67" s="270" t="s">
        <v>77</v>
      </c>
      <c r="E67" s="270"/>
      <c r="F67" s="337" t="s">
        <v>78</v>
      </c>
      <c r="G67" s="337"/>
      <c r="H67" s="269" t="s">
        <v>327</v>
      </c>
    </row>
    <row r="68" spans="1:8" ht="15.75" x14ac:dyDescent="0.25">
      <c r="A68" s="310" t="s">
        <v>80</v>
      </c>
      <c r="B68" s="311"/>
      <c r="C68" s="335" t="s">
        <v>81</v>
      </c>
      <c r="D68" s="335"/>
      <c r="E68" s="335"/>
      <c r="F68" s="335"/>
      <c r="G68" s="335"/>
      <c r="H68" s="336"/>
    </row>
    <row r="69" spans="1:8" ht="31.5" x14ac:dyDescent="0.25">
      <c r="A69" s="132" t="s">
        <v>381</v>
      </c>
      <c r="B69" s="214" t="s">
        <v>532</v>
      </c>
      <c r="C69" s="234" t="s">
        <v>533</v>
      </c>
      <c r="D69" s="234" t="s">
        <v>20</v>
      </c>
      <c r="E69" s="233" t="s">
        <v>199</v>
      </c>
      <c r="F69" s="341" t="s">
        <v>22</v>
      </c>
      <c r="G69" s="341"/>
      <c r="H69" s="133"/>
    </row>
    <row r="70" spans="1:8" ht="31.5" x14ac:dyDescent="0.25">
      <c r="A70" s="215" t="s">
        <v>385</v>
      </c>
      <c r="B70" s="214" t="s">
        <v>82</v>
      </c>
      <c r="C70" s="234" t="s">
        <v>300</v>
      </c>
      <c r="D70" s="234" t="s">
        <v>20</v>
      </c>
      <c r="E70" s="271" t="s">
        <v>73</v>
      </c>
      <c r="F70" s="511" t="s">
        <v>22</v>
      </c>
      <c r="G70" s="511"/>
      <c r="H70" s="272" t="s">
        <v>301</v>
      </c>
    </row>
    <row r="71" spans="1:8" ht="47.25" x14ac:dyDescent="0.25">
      <c r="A71" s="229">
        <v>16</v>
      </c>
      <c r="B71" s="214" t="s">
        <v>85</v>
      </c>
      <c r="C71" s="234" t="s">
        <v>86</v>
      </c>
      <c r="D71" s="235" t="s">
        <v>20</v>
      </c>
      <c r="E71" s="233" t="s">
        <v>73</v>
      </c>
      <c r="F71" s="341" t="s">
        <v>22</v>
      </c>
      <c r="G71" s="341"/>
      <c r="H71" s="220"/>
    </row>
    <row r="72" spans="1:8" ht="31.5" x14ac:dyDescent="0.25">
      <c r="A72" s="229">
        <v>17</v>
      </c>
      <c r="B72" s="214" t="s">
        <v>184</v>
      </c>
      <c r="C72" s="234" t="s">
        <v>185</v>
      </c>
      <c r="D72" s="235" t="s">
        <v>25</v>
      </c>
      <c r="E72" s="233"/>
      <c r="F72" s="341" t="s">
        <v>22</v>
      </c>
      <c r="G72" s="341"/>
      <c r="H72" s="220"/>
    </row>
    <row r="73" spans="1:8" ht="31.5" x14ac:dyDescent="0.25">
      <c r="A73" s="229">
        <v>18</v>
      </c>
      <c r="B73" s="214" t="s">
        <v>303</v>
      </c>
      <c r="C73" s="234" t="s">
        <v>304</v>
      </c>
      <c r="D73" s="235" t="s">
        <v>77</v>
      </c>
      <c r="E73" s="233"/>
      <c r="F73" s="253">
        <v>7295</v>
      </c>
      <c r="G73" s="127">
        <v>8899.9</v>
      </c>
      <c r="H73" s="272" t="s">
        <v>599</v>
      </c>
    </row>
    <row r="74" spans="1:8" ht="15.75" x14ac:dyDescent="0.25">
      <c r="A74" s="338" t="s">
        <v>186</v>
      </c>
      <c r="B74" s="339"/>
      <c r="C74" s="339"/>
      <c r="D74" s="339"/>
      <c r="E74" s="339"/>
      <c r="F74" s="339"/>
      <c r="G74" s="339"/>
      <c r="H74" s="340"/>
    </row>
    <row r="75" spans="1:8" ht="47.25" x14ac:dyDescent="0.25">
      <c r="A75" s="229">
        <v>19</v>
      </c>
      <c r="B75" s="214" t="s">
        <v>88</v>
      </c>
      <c r="C75" s="234" t="s">
        <v>89</v>
      </c>
      <c r="D75" s="235" t="s">
        <v>90</v>
      </c>
      <c r="E75" s="233" t="s">
        <v>600</v>
      </c>
      <c r="F75" s="297">
        <v>1164</v>
      </c>
      <c r="G75" s="298">
        <f>F75*1.22</f>
        <v>1420.08</v>
      </c>
      <c r="H75" s="272" t="s">
        <v>189</v>
      </c>
    </row>
    <row r="76" spans="1:8" ht="32.25" thickBot="1" x14ac:dyDescent="0.3">
      <c r="A76" s="134">
        <v>20</v>
      </c>
      <c r="B76" s="135" t="s">
        <v>92</v>
      </c>
      <c r="C76" s="274" t="s">
        <v>93</v>
      </c>
      <c r="D76" s="136" t="s">
        <v>77</v>
      </c>
      <c r="E76" s="137" t="s">
        <v>73</v>
      </c>
      <c r="F76" s="138">
        <v>2181.91</v>
      </c>
      <c r="G76" s="139">
        <v>2661.9301999999998</v>
      </c>
      <c r="H76" s="273"/>
    </row>
    <row r="77" spans="1:8" ht="15.75" x14ac:dyDescent="0.25">
      <c r="A77" s="109"/>
      <c r="B77" s="109"/>
      <c r="C77" s="109"/>
      <c r="D77" s="109"/>
      <c r="E77" s="109"/>
      <c r="F77" s="109"/>
      <c r="G77" s="110"/>
      <c r="H77" s="111"/>
    </row>
    <row r="78" spans="1:8" ht="15.75" x14ac:dyDescent="0.25">
      <c r="A78" s="116" t="s">
        <v>94</v>
      </c>
      <c r="B78" s="116"/>
      <c r="C78" s="116"/>
      <c r="D78" s="113"/>
      <c r="E78" s="113"/>
      <c r="F78" s="109"/>
      <c r="G78" s="110"/>
      <c r="H78" s="111"/>
    </row>
    <row r="79" spans="1:8" ht="15.75" x14ac:dyDescent="0.25">
      <c r="A79" s="116"/>
      <c r="B79" s="116"/>
      <c r="C79" s="116"/>
      <c r="D79" s="119"/>
      <c r="E79" s="113"/>
      <c r="F79" s="120"/>
      <c r="G79" s="121"/>
      <c r="H79" s="122"/>
    </row>
    <row r="80" spans="1:8" ht="15.75" x14ac:dyDescent="0.25">
      <c r="A80" s="116" t="s">
        <v>95</v>
      </c>
      <c r="B80" s="116"/>
      <c r="C80" s="116"/>
      <c r="D80" s="119"/>
      <c r="E80" s="151" t="s">
        <v>96</v>
      </c>
      <c r="F80" s="123"/>
      <c r="G80" s="124"/>
      <c r="H80" s="125"/>
    </row>
    <row r="81" spans="1:8" ht="15.75" x14ac:dyDescent="0.25">
      <c r="A81" s="116"/>
      <c r="B81" s="116"/>
      <c r="C81" s="116"/>
      <c r="D81" s="119"/>
      <c r="E81" s="113"/>
      <c r="F81" s="123"/>
      <c r="G81" s="124"/>
      <c r="H81" s="125"/>
    </row>
    <row r="82" spans="1:8" ht="15.75" x14ac:dyDescent="0.25">
      <c r="A82" s="116" t="s">
        <v>97</v>
      </c>
      <c r="B82" s="116"/>
      <c r="C82" s="116"/>
      <c r="D82" s="119"/>
      <c r="E82" s="151" t="s">
        <v>98</v>
      </c>
      <c r="F82" s="143"/>
      <c r="G82" s="112"/>
      <c r="H82" s="154"/>
    </row>
    <row r="83" spans="1:8" ht="15.75" x14ac:dyDescent="0.25">
      <c r="A83" s="116"/>
      <c r="B83" s="116"/>
      <c r="C83" s="116"/>
      <c r="D83" s="109"/>
      <c r="E83" s="109"/>
      <c r="F83" s="109"/>
      <c r="G83" s="110"/>
      <c r="H83" s="111"/>
    </row>
    <row r="84" spans="1:8" ht="15.75" x14ac:dyDescent="0.25">
      <c r="A84" s="116" t="s">
        <v>601</v>
      </c>
      <c r="B84" s="116"/>
      <c r="C84" s="116"/>
      <c r="D84" s="115"/>
      <c r="E84" s="569" t="s">
        <v>602</v>
      </c>
      <c r="F84" s="570"/>
      <c r="G84" s="124"/>
      <c r="H84" s="125"/>
    </row>
  </sheetData>
  <mergeCells count="117">
    <mergeCell ref="E65:E66"/>
    <mergeCell ref="F66:G66"/>
    <mergeCell ref="F67:G67"/>
    <mergeCell ref="G2:H2"/>
    <mergeCell ref="G3:H3"/>
    <mergeCell ref="G4:H4"/>
    <mergeCell ref="G5:H5"/>
    <mergeCell ref="G6:H6"/>
    <mergeCell ref="A8:H8"/>
    <mergeCell ref="B25:B33"/>
    <mergeCell ref="B51:B56"/>
    <mergeCell ref="B57:B59"/>
    <mergeCell ref="A16:A18"/>
    <mergeCell ref="B16:B18"/>
    <mergeCell ref="C16:C18"/>
    <mergeCell ref="D16:D17"/>
    <mergeCell ref="F16:G16"/>
    <mergeCell ref="H16:H18"/>
    <mergeCell ref="F17:G17"/>
    <mergeCell ref="F18:G18"/>
    <mergeCell ref="A9:H9"/>
    <mergeCell ref="A10:H10"/>
    <mergeCell ref="A11:H11"/>
    <mergeCell ref="A12:H12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34:A36"/>
    <mergeCell ref="B34:B36"/>
    <mergeCell ref="C34:C36"/>
    <mergeCell ref="D34:D35"/>
    <mergeCell ref="F34:G34"/>
    <mergeCell ref="H34:H36"/>
    <mergeCell ref="F35:G35"/>
    <mergeCell ref="F36:G36"/>
    <mergeCell ref="A25:A33"/>
    <mergeCell ref="C25:H25"/>
    <mergeCell ref="C26:C28"/>
    <mergeCell ref="D26:D28"/>
    <mergeCell ref="C29:C31"/>
    <mergeCell ref="D29:D31"/>
    <mergeCell ref="C32:C33"/>
    <mergeCell ref="D32:D33"/>
    <mergeCell ref="A37:H37"/>
    <mergeCell ref="A38:B38"/>
    <mergeCell ref="C38:H38"/>
    <mergeCell ref="A39:A41"/>
    <mergeCell ref="B39:B41"/>
    <mergeCell ref="C39:C41"/>
    <mergeCell ref="D39:D40"/>
    <mergeCell ref="F39:G39"/>
    <mergeCell ref="H39:H41"/>
    <mergeCell ref="F40:G40"/>
    <mergeCell ref="F41:G41"/>
    <mergeCell ref="A47:A49"/>
    <mergeCell ref="B47:B49"/>
    <mergeCell ref="C47:C49"/>
    <mergeCell ref="D47:D48"/>
    <mergeCell ref="A42:A46"/>
    <mergeCell ref="B42:B46"/>
    <mergeCell ref="C42:C46"/>
    <mergeCell ref="A51:A56"/>
    <mergeCell ref="C51:H51"/>
    <mergeCell ref="C52:C53"/>
    <mergeCell ref="D52:D54"/>
    <mergeCell ref="E52:E54"/>
    <mergeCell ref="D55:D56"/>
    <mergeCell ref="E55:E56"/>
    <mergeCell ref="F47:G47"/>
    <mergeCell ref="H47:H49"/>
    <mergeCell ref="F48:G48"/>
    <mergeCell ref="F49:G49"/>
    <mergeCell ref="A50:B50"/>
    <mergeCell ref="C50:H50"/>
    <mergeCell ref="F42:G42"/>
    <mergeCell ref="H42:H43"/>
    <mergeCell ref="F43:G43"/>
    <mergeCell ref="F72:G72"/>
    <mergeCell ref="E84:F84"/>
    <mergeCell ref="F70:G70"/>
    <mergeCell ref="A57:A59"/>
    <mergeCell ref="C57:H57"/>
    <mergeCell ref="C58:C59"/>
    <mergeCell ref="D58:D59"/>
    <mergeCell ref="H58:H59"/>
    <mergeCell ref="F71:G71"/>
    <mergeCell ref="F69:G69"/>
    <mergeCell ref="C60:H60"/>
    <mergeCell ref="B60:B61"/>
    <mergeCell ref="A60:A61"/>
    <mergeCell ref="C62:H62"/>
    <mergeCell ref="B62:B63"/>
    <mergeCell ref="A62:A63"/>
    <mergeCell ref="C64:H64"/>
    <mergeCell ref="B64:B67"/>
    <mergeCell ref="A64:A67"/>
    <mergeCell ref="A68:B68"/>
    <mergeCell ref="C68:H68"/>
    <mergeCell ref="C65:C67"/>
    <mergeCell ref="D65:D66"/>
    <mergeCell ref="A74:H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zoomScale="80" zoomScaleNormal="80" workbookViewId="0">
      <selection activeCell="F143" sqref="F143"/>
    </sheetView>
  </sheetViews>
  <sheetFormatPr defaultRowHeight="15" x14ac:dyDescent="0.25"/>
  <cols>
    <col min="1" max="1" width="8.42578125" style="21" customWidth="1"/>
    <col min="2" max="2" width="9.7109375" style="21" customWidth="1"/>
    <col min="3" max="3" width="63.5703125" style="21" customWidth="1"/>
    <col min="4" max="4" width="16.28515625" style="21" customWidth="1"/>
    <col min="5" max="5" width="14.85546875" style="21" customWidth="1"/>
    <col min="6" max="7" width="14" style="21" customWidth="1"/>
    <col min="8" max="8" width="73.140625" style="21" customWidth="1"/>
    <col min="9" max="16384" width="9.140625" style="21"/>
  </cols>
  <sheetData>
    <row r="1" spans="1:9" x14ac:dyDescent="0.25">
      <c r="A1" s="174"/>
      <c r="B1" s="174"/>
      <c r="C1" s="174"/>
      <c r="D1" s="174"/>
      <c r="E1" s="174"/>
      <c r="F1" s="174"/>
      <c r="G1" s="175"/>
      <c r="H1" s="175"/>
      <c r="I1" s="174"/>
    </row>
    <row r="2" spans="1:9" ht="15.75" x14ac:dyDescent="0.25">
      <c r="A2" s="113"/>
      <c r="B2" s="104"/>
      <c r="C2" s="113"/>
      <c r="D2" s="113"/>
      <c r="F2" s="31"/>
      <c r="G2" s="176"/>
      <c r="H2" s="177" t="s">
        <v>0</v>
      </c>
      <c r="I2" s="174"/>
    </row>
    <row r="3" spans="1:9" ht="15.75" x14ac:dyDescent="0.25">
      <c r="A3" s="113"/>
      <c r="B3" s="104"/>
      <c r="C3" s="113"/>
      <c r="D3" s="113"/>
      <c r="F3" s="31"/>
      <c r="G3" s="176"/>
      <c r="H3" s="31" t="s">
        <v>1</v>
      </c>
      <c r="I3" s="174"/>
    </row>
    <row r="4" spans="1:9" ht="15.75" x14ac:dyDescent="0.25">
      <c r="A4" s="113"/>
      <c r="B4" s="104"/>
      <c r="C4" s="113"/>
      <c r="D4" s="113"/>
      <c r="F4" s="31"/>
      <c r="G4" s="176"/>
      <c r="H4" s="178" t="s">
        <v>2</v>
      </c>
      <c r="I4" s="174"/>
    </row>
    <row r="5" spans="1:9" ht="15.75" x14ac:dyDescent="0.25">
      <c r="A5" s="113"/>
      <c r="B5" s="104"/>
      <c r="C5" s="113"/>
      <c r="D5" s="113"/>
      <c r="F5" s="31"/>
      <c r="G5" s="176"/>
      <c r="H5" s="179"/>
      <c r="I5" s="174"/>
    </row>
    <row r="6" spans="1:9" ht="15.75" x14ac:dyDescent="0.25">
      <c r="A6" s="113"/>
      <c r="B6" s="104"/>
      <c r="C6" s="113"/>
      <c r="D6" s="113"/>
      <c r="F6" s="30"/>
      <c r="G6" s="180"/>
      <c r="H6" s="55" t="s">
        <v>103</v>
      </c>
      <c r="I6" s="174"/>
    </row>
    <row r="7" spans="1:9" ht="15.75" x14ac:dyDescent="0.25">
      <c r="A7" s="113"/>
      <c r="B7" s="104"/>
      <c r="C7" s="113"/>
      <c r="D7" s="113"/>
      <c r="E7" s="181"/>
      <c r="F7" s="182"/>
      <c r="G7" s="183"/>
      <c r="H7" s="55"/>
      <c r="I7" s="174"/>
    </row>
    <row r="8" spans="1:9" ht="15.75" x14ac:dyDescent="0.25">
      <c r="A8" s="414" t="s">
        <v>4</v>
      </c>
      <c r="B8" s="414"/>
      <c r="C8" s="414"/>
      <c r="D8" s="414"/>
      <c r="E8" s="414"/>
      <c r="F8" s="414"/>
      <c r="G8" s="414"/>
      <c r="H8" s="414"/>
      <c r="I8" s="174"/>
    </row>
    <row r="9" spans="1:9" ht="15.75" x14ac:dyDescent="0.25">
      <c r="A9" s="415" t="s">
        <v>5</v>
      </c>
      <c r="B9" s="415"/>
      <c r="C9" s="415"/>
      <c r="D9" s="415"/>
      <c r="E9" s="415"/>
      <c r="F9" s="415"/>
      <c r="G9" s="415"/>
      <c r="H9" s="415"/>
    </row>
    <row r="10" spans="1:9" ht="15.75" x14ac:dyDescent="0.25">
      <c r="A10" s="415" t="s">
        <v>104</v>
      </c>
      <c r="B10" s="415"/>
      <c r="C10" s="415"/>
      <c r="D10" s="415"/>
      <c r="E10" s="415"/>
      <c r="F10" s="415"/>
      <c r="G10" s="415"/>
      <c r="H10" s="415"/>
    </row>
    <row r="11" spans="1:9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9" ht="16.5" thickBot="1" x14ac:dyDescent="0.3">
      <c r="A12" s="252"/>
      <c r="B12" s="252"/>
      <c r="C12" s="252"/>
      <c r="D12" s="252"/>
      <c r="E12" s="252"/>
      <c r="F12" s="184"/>
      <c r="G12" s="252"/>
      <c r="H12" s="252"/>
    </row>
    <row r="13" spans="1:9" ht="47.25" x14ac:dyDescent="0.25">
      <c r="A13" s="38" t="s">
        <v>7</v>
      </c>
      <c r="B13" s="162" t="s">
        <v>8</v>
      </c>
      <c r="C13" s="39" t="s">
        <v>9</v>
      </c>
      <c r="D13" s="39" t="s">
        <v>10</v>
      </c>
      <c r="E13" s="39" t="s">
        <v>11</v>
      </c>
      <c r="F13" s="41" t="s">
        <v>12</v>
      </c>
      <c r="G13" s="289" t="s">
        <v>652</v>
      </c>
      <c r="H13" s="42" t="s">
        <v>13</v>
      </c>
    </row>
    <row r="14" spans="1:9" ht="15.75" x14ac:dyDescent="0.25">
      <c r="A14" s="307" t="s">
        <v>14</v>
      </c>
      <c r="B14" s="308"/>
      <c r="C14" s="308"/>
      <c r="D14" s="308"/>
      <c r="E14" s="308"/>
      <c r="F14" s="308"/>
      <c r="G14" s="308"/>
      <c r="H14" s="309"/>
    </row>
    <row r="15" spans="1:9" ht="15.75" x14ac:dyDescent="0.25">
      <c r="A15" s="310" t="s">
        <v>15</v>
      </c>
      <c r="B15" s="311"/>
      <c r="C15" s="308" t="s">
        <v>105</v>
      </c>
      <c r="D15" s="308"/>
      <c r="E15" s="308"/>
      <c r="F15" s="308"/>
      <c r="G15" s="308"/>
      <c r="H15" s="309"/>
    </row>
    <row r="16" spans="1:9" ht="15.75" x14ac:dyDescent="0.25">
      <c r="A16" s="319">
        <v>1</v>
      </c>
      <c r="B16" s="311" t="s">
        <v>18</v>
      </c>
      <c r="C16" s="313" t="s">
        <v>19</v>
      </c>
      <c r="D16" s="313" t="s">
        <v>20</v>
      </c>
      <c r="E16" s="280" t="s">
        <v>21</v>
      </c>
      <c r="F16" s="416" t="s">
        <v>106</v>
      </c>
      <c r="G16" s="416"/>
      <c r="H16" s="417"/>
    </row>
    <row r="17" spans="1:8" ht="31.5" x14ac:dyDescent="0.25">
      <c r="A17" s="319"/>
      <c r="B17" s="311"/>
      <c r="C17" s="313"/>
      <c r="D17" s="313"/>
      <c r="E17" s="233" t="s">
        <v>107</v>
      </c>
      <c r="F17" s="416" t="s">
        <v>106</v>
      </c>
      <c r="G17" s="416"/>
      <c r="H17" s="417"/>
    </row>
    <row r="18" spans="1:8" ht="15.75" x14ac:dyDescent="0.25">
      <c r="A18" s="319"/>
      <c r="B18" s="311"/>
      <c r="C18" s="313"/>
      <c r="D18" s="216" t="s">
        <v>25</v>
      </c>
      <c r="E18" s="280"/>
      <c r="F18" s="416" t="s">
        <v>106</v>
      </c>
      <c r="G18" s="416"/>
      <c r="H18" s="417"/>
    </row>
    <row r="19" spans="1:8" ht="15.75" x14ac:dyDescent="0.25">
      <c r="A19" s="307" t="s">
        <v>26</v>
      </c>
      <c r="B19" s="308"/>
      <c r="C19" s="311" t="s">
        <v>108</v>
      </c>
      <c r="D19" s="311"/>
      <c r="E19" s="311"/>
      <c r="F19" s="311"/>
      <c r="G19" s="311"/>
      <c r="H19" s="314"/>
    </row>
    <row r="20" spans="1:8" ht="15.75" x14ac:dyDescent="0.25">
      <c r="A20" s="332">
        <v>2</v>
      </c>
      <c r="B20" s="311" t="s">
        <v>29</v>
      </c>
      <c r="C20" s="313" t="s">
        <v>109</v>
      </c>
      <c r="D20" s="313" t="s">
        <v>20</v>
      </c>
      <c r="E20" s="280" t="s">
        <v>21</v>
      </c>
      <c r="F20" s="416" t="s">
        <v>106</v>
      </c>
      <c r="G20" s="416"/>
      <c r="H20" s="404"/>
    </row>
    <row r="21" spans="1:8" ht="31.5" x14ac:dyDescent="0.25">
      <c r="A21" s="332"/>
      <c r="B21" s="311"/>
      <c r="C21" s="313"/>
      <c r="D21" s="313"/>
      <c r="E21" s="233" t="s">
        <v>107</v>
      </c>
      <c r="F21" s="416" t="s">
        <v>106</v>
      </c>
      <c r="G21" s="416"/>
      <c r="H21" s="421"/>
    </row>
    <row r="22" spans="1:8" ht="15.75" x14ac:dyDescent="0.25">
      <c r="A22" s="332"/>
      <c r="B22" s="311"/>
      <c r="C22" s="313"/>
      <c r="D22" s="216" t="s">
        <v>25</v>
      </c>
      <c r="E22" s="280"/>
      <c r="F22" s="416" t="s">
        <v>106</v>
      </c>
      <c r="G22" s="416"/>
      <c r="H22" s="405"/>
    </row>
    <row r="23" spans="1:8" ht="15.75" x14ac:dyDescent="0.25">
      <c r="A23" s="332">
        <v>3</v>
      </c>
      <c r="B23" s="311" t="s">
        <v>33</v>
      </c>
      <c r="C23" s="313" t="s">
        <v>34</v>
      </c>
      <c r="D23" s="313" t="s">
        <v>20</v>
      </c>
      <c r="E23" s="280" t="s">
        <v>21</v>
      </c>
      <c r="F23" s="416" t="s">
        <v>106</v>
      </c>
      <c r="G23" s="416"/>
      <c r="H23" s="404"/>
    </row>
    <row r="24" spans="1:8" ht="31.5" x14ac:dyDescent="0.25">
      <c r="A24" s="332"/>
      <c r="B24" s="311"/>
      <c r="C24" s="313"/>
      <c r="D24" s="313"/>
      <c r="E24" s="233" t="s">
        <v>107</v>
      </c>
      <c r="F24" s="416" t="s">
        <v>106</v>
      </c>
      <c r="G24" s="416"/>
      <c r="H24" s="421"/>
    </row>
    <row r="25" spans="1:8" ht="15.75" x14ac:dyDescent="0.25">
      <c r="A25" s="332"/>
      <c r="B25" s="311"/>
      <c r="C25" s="313"/>
      <c r="D25" s="216" t="s">
        <v>25</v>
      </c>
      <c r="E25" s="280"/>
      <c r="F25" s="416" t="s">
        <v>106</v>
      </c>
      <c r="G25" s="416"/>
      <c r="H25" s="405"/>
    </row>
    <row r="26" spans="1:8" ht="15.75" x14ac:dyDescent="0.25">
      <c r="A26" s="418">
        <v>4</v>
      </c>
      <c r="B26" s="326" t="s">
        <v>110</v>
      </c>
      <c r="C26" s="311" t="s">
        <v>111</v>
      </c>
      <c r="D26" s="311"/>
      <c r="E26" s="326"/>
      <c r="F26" s="326"/>
      <c r="G26" s="326"/>
      <c r="H26" s="314"/>
    </row>
    <row r="27" spans="1:8" ht="15.75" x14ac:dyDescent="0.25">
      <c r="A27" s="419"/>
      <c r="B27" s="327"/>
      <c r="C27" s="321" t="s">
        <v>112</v>
      </c>
      <c r="D27" s="343" t="s">
        <v>20</v>
      </c>
      <c r="E27" s="280" t="s">
        <v>21</v>
      </c>
      <c r="F27" s="204">
        <v>8499</v>
      </c>
      <c r="G27" s="253">
        <v>10368.780000000001</v>
      </c>
      <c r="H27" s="410" t="s">
        <v>113</v>
      </c>
    </row>
    <row r="28" spans="1:8" ht="15.75" x14ac:dyDescent="0.25">
      <c r="A28" s="419"/>
      <c r="B28" s="327"/>
      <c r="C28" s="322"/>
      <c r="D28" s="343"/>
      <c r="E28" s="280" t="s">
        <v>24</v>
      </c>
      <c r="F28" s="204">
        <v>11072</v>
      </c>
      <c r="G28" s="253">
        <v>13507.84</v>
      </c>
      <c r="H28" s="411"/>
    </row>
    <row r="29" spans="1:8" ht="15.75" x14ac:dyDescent="0.25">
      <c r="A29" s="419"/>
      <c r="B29" s="327"/>
      <c r="C29" s="321" t="s">
        <v>114</v>
      </c>
      <c r="D29" s="343" t="s">
        <v>20</v>
      </c>
      <c r="E29" s="280" t="s">
        <v>21</v>
      </c>
      <c r="F29" s="204">
        <v>10730</v>
      </c>
      <c r="G29" s="253">
        <v>13090.6</v>
      </c>
      <c r="H29" s="411"/>
    </row>
    <row r="30" spans="1:8" ht="15.75" x14ac:dyDescent="0.25">
      <c r="A30" s="419"/>
      <c r="B30" s="327"/>
      <c r="C30" s="322"/>
      <c r="D30" s="343"/>
      <c r="E30" s="280" t="s">
        <v>24</v>
      </c>
      <c r="F30" s="204">
        <v>13062</v>
      </c>
      <c r="G30" s="253">
        <v>15935.64</v>
      </c>
      <c r="H30" s="411"/>
    </row>
    <row r="31" spans="1:8" ht="15.75" x14ac:dyDescent="0.25">
      <c r="A31" s="419"/>
      <c r="B31" s="327"/>
      <c r="C31" s="321" t="s">
        <v>115</v>
      </c>
      <c r="D31" s="343" t="s">
        <v>20</v>
      </c>
      <c r="E31" s="280" t="s">
        <v>21</v>
      </c>
      <c r="F31" s="204">
        <v>12936</v>
      </c>
      <c r="G31" s="253">
        <v>15781.92</v>
      </c>
      <c r="H31" s="411"/>
    </row>
    <row r="32" spans="1:8" ht="15.75" x14ac:dyDescent="0.25">
      <c r="A32" s="419"/>
      <c r="B32" s="327"/>
      <c r="C32" s="322"/>
      <c r="D32" s="343"/>
      <c r="E32" s="280" t="s">
        <v>24</v>
      </c>
      <c r="F32" s="204">
        <v>14961</v>
      </c>
      <c r="G32" s="253">
        <v>18252.419999999998</v>
      </c>
      <c r="H32" s="411"/>
    </row>
    <row r="33" spans="1:8" ht="15.75" x14ac:dyDescent="0.25">
      <c r="A33" s="419"/>
      <c r="B33" s="327"/>
      <c r="C33" s="342" t="s">
        <v>116</v>
      </c>
      <c r="D33" s="343" t="s">
        <v>20</v>
      </c>
      <c r="E33" s="280" t="s">
        <v>21</v>
      </c>
      <c r="F33" s="204">
        <v>14688</v>
      </c>
      <c r="G33" s="253">
        <v>17919.36</v>
      </c>
      <c r="H33" s="411"/>
    </row>
    <row r="34" spans="1:8" ht="15.75" x14ac:dyDescent="0.25">
      <c r="A34" s="419"/>
      <c r="B34" s="327"/>
      <c r="C34" s="342"/>
      <c r="D34" s="343"/>
      <c r="E34" s="280" t="s">
        <v>24</v>
      </c>
      <c r="F34" s="204">
        <v>17481</v>
      </c>
      <c r="G34" s="253">
        <v>21326.82</v>
      </c>
      <c r="H34" s="411"/>
    </row>
    <row r="35" spans="1:8" ht="15.75" x14ac:dyDescent="0.25">
      <c r="A35" s="419"/>
      <c r="B35" s="327"/>
      <c r="C35" s="342" t="s">
        <v>117</v>
      </c>
      <c r="D35" s="343" t="s">
        <v>20</v>
      </c>
      <c r="E35" s="280" t="s">
        <v>21</v>
      </c>
      <c r="F35" s="204">
        <v>17010</v>
      </c>
      <c r="G35" s="253">
        <v>20752.2</v>
      </c>
      <c r="H35" s="411"/>
    </row>
    <row r="36" spans="1:8" ht="15.75" x14ac:dyDescent="0.25">
      <c r="A36" s="419"/>
      <c r="B36" s="327"/>
      <c r="C36" s="342"/>
      <c r="D36" s="343"/>
      <c r="E36" s="280" t="s">
        <v>24</v>
      </c>
      <c r="F36" s="204">
        <v>21146</v>
      </c>
      <c r="G36" s="253">
        <v>25798.12</v>
      </c>
      <c r="H36" s="411"/>
    </row>
    <row r="37" spans="1:8" ht="15.75" x14ac:dyDescent="0.25">
      <c r="A37" s="419"/>
      <c r="B37" s="327"/>
      <c r="C37" s="342" t="s">
        <v>118</v>
      </c>
      <c r="D37" s="343" t="s">
        <v>20</v>
      </c>
      <c r="E37" s="280" t="s">
        <v>21</v>
      </c>
      <c r="F37" s="204">
        <v>18897</v>
      </c>
      <c r="G37" s="253">
        <v>23054.34</v>
      </c>
      <c r="H37" s="411"/>
    </row>
    <row r="38" spans="1:8" ht="15.75" x14ac:dyDescent="0.25">
      <c r="A38" s="419"/>
      <c r="B38" s="327"/>
      <c r="C38" s="342"/>
      <c r="D38" s="343"/>
      <c r="E38" s="280" t="s">
        <v>24</v>
      </c>
      <c r="F38" s="204">
        <v>24467</v>
      </c>
      <c r="G38" s="253">
        <v>29849.739999999998</v>
      </c>
      <c r="H38" s="411"/>
    </row>
    <row r="39" spans="1:8" ht="15.75" x14ac:dyDescent="0.25">
      <c r="A39" s="419"/>
      <c r="B39" s="327"/>
      <c r="C39" s="342" t="s">
        <v>119</v>
      </c>
      <c r="D39" s="343" t="s">
        <v>20</v>
      </c>
      <c r="E39" s="280" t="s">
        <v>21</v>
      </c>
      <c r="F39" s="204">
        <v>22857</v>
      </c>
      <c r="G39" s="253">
        <v>27885.54</v>
      </c>
      <c r="H39" s="411"/>
    </row>
    <row r="40" spans="1:8" ht="15.75" x14ac:dyDescent="0.25">
      <c r="A40" s="419"/>
      <c r="B40" s="327"/>
      <c r="C40" s="342"/>
      <c r="D40" s="343"/>
      <c r="E40" s="280" t="s">
        <v>24</v>
      </c>
      <c r="F40" s="204">
        <v>26533</v>
      </c>
      <c r="G40" s="253">
        <v>32370.26</v>
      </c>
      <c r="H40" s="411"/>
    </row>
    <row r="41" spans="1:8" ht="15.75" x14ac:dyDescent="0.25">
      <c r="A41" s="419"/>
      <c r="B41" s="327"/>
      <c r="C41" s="342" t="s">
        <v>120</v>
      </c>
      <c r="D41" s="343" t="s">
        <v>20</v>
      </c>
      <c r="E41" s="280" t="s">
        <v>21</v>
      </c>
      <c r="F41" s="204">
        <v>30480</v>
      </c>
      <c r="G41" s="253">
        <v>37185.599999999999</v>
      </c>
      <c r="H41" s="411"/>
    </row>
    <row r="42" spans="1:8" ht="15.75" x14ac:dyDescent="0.25">
      <c r="A42" s="419"/>
      <c r="B42" s="327"/>
      <c r="C42" s="342"/>
      <c r="D42" s="343"/>
      <c r="E42" s="280" t="s">
        <v>24</v>
      </c>
      <c r="F42" s="204">
        <v>34651</v>
      </c>
      <c r="G42" s="253">
        <v>42274.22</v>
      </c>
      <c r="H42" s="411"/>
    </row>
    <row r="43" spans="1:8" ht="15.75" x14ac:dyDescent="0.25">
      <c r="A43" s="419"/>
      <c r="B43" s="327"/>
      <c r="C43" s="342" t="s">
        <v>121</v>
      </c>
      <c r="D43" s="343" t="s">
        <v>20</v>
      </c>
      <c r="E43" s="280" t="s">
        <v>21</v>
      </c>
      <c r="F43" s="204">
        <v>43366</v>
      </c>
      <c r="G43" s="253">
        <v>52906.52</v>
      </c>
      <c r="H43" s="411"/>
    </row>
    <row r="44" spans="1:8" ht="15.75" x14ac:dyDescent="0.25">
      <c r="A44" s="419"/>
      <c r="B44" s="327"/>
      <c r="C44" s="342"/>
      <c r="D44" s="343"/>
      <c r="E44" s="280" t="s">
        <v>24</v>
      </c>
      <c r="F44" s="204">
        <v>46617</v>
      </c>
      <c r="G44" s="253">
        <v>56872.74</v>
      </c>
      <c r="H44" s="411"/>
    </row>
    <row r="45" spans="1:8" ht="15.75" x14ac:dyDescent="0.25">
      <c r="A45" s="419"/>
      <c r="B45" s="327"/>
      <c r="C45" s="342" t="s">
        <v>122</v>
      </c>
      <c r="D45" s="343" t="s">
        <v>20</v>
      </c>
      <c r="E45" s="280" t="s">
        <v>21</v>
      </c>
      <c r="F45" s="204">
        <v>52634</v>
      </c>
      <c r="G45" s="253">
        <v>64213.479999999996</v>
      </c>
      <c r="H45" s="411"/>
    </row>
    <row r="46" spans="1:8" ht="15.75" x14ac:dyDescent="0.25">
      <c r="A46" s="419"/>
      <c r="B46" s="327"/>
      <c r="C46" s="342"/>
      <c r="D46" s="343"/>
      <c r="E46" s="280" t="s">
        <v>24</v>
      </c>
      <c r="F46" s="204">
        <v>63745</v>
      </c>
      <c r="G46" s="253">
        <v>77768.899999999994</v>
      </c>
      <c r="H46" s="411"/>
    </row>
    <row r="47" spans="1:8" ht="15.75" x14ac:dyDescent="0.25">
      <c r="A47" s="419"/>
      <c r="B47" s="327"/>
      <c r="C47" s="342" t="s">
        <v>123</v>
      </c>
      <c r="D47" s="343" t="s">
        <v>20</v>
      </c>
      <c r="E47" s="280" t="s">
        <v>21</v>
      </c>
      <c r="F47" s="204">
        <v>62164</v>
      </c>
      <c r="G47" s="253">
        <v>75840.08</v>
      </c>
      <c r="H47" s="411"/>
    </row>
    <row r="48" spans="1:8" ht="15.75" x14ac:dyDescent="0.25">
      <c r="A48" s="419"/>
      <c r="B48" s="327"/>
      <c r="C48" s="342"/>
      <c r="D48" s="343"/>
      <c r="E48" s="280" t="s">
        <v>24</v>
      </c>
      <c r="F48" s="204">
        <v>71682</v>
      </c>
      <c r="G48" s="253">
        <v>87452.04</v>
      </c>
      <c r="H48" s="411"/>
    </row>
    <row r="49" spans="1:8" ht="15.75" x14ac:dyDescent="0.25">
      <c r="A49" s="419"/>
      <c r="B49" s="327"/>
      <c r="C49" s="342" t="s">
        <v>124</v>
      </c>
      <c r="D49" s="343" t="s">
        <v>20</v>
      </c>
      <c r="E49" s="280" t="s">
        <v>21</v>
      </c>
      <c r="F49" s="204">
        <v>73638</v>
      </c>
      <c r="G49" s="253">
        <v>89838.36</v>
      </c>
      <c r="H49" s="411"/>
    </row>
    <row r="50" spans="1:8" ht="15.75" x14ac:dyDescent="0.25">
      <c r="A50" s="419"/>
      <c r="B50" s="327"/>
      <c r="C50" s="342"/>
      <c r="D50" s="343"/>
      <c r="E50" s="280" t="s">
        <v>24</v>
      </c>
      <c r="F50" s="204">
        <v>80675</v>
      </c>
      <c r="G50" s="253">
        <v>98423.5</v>
      </c>
      <c r="H50" s="411"/>
    </row>
    <row r="51" spans="1:8" ht="15.75" x14ac:dyDescent="0.25">
      <c r="A51" s="419"/>
      <c r="B51" s="327"/>
      <c r="C51" s="342" t="s">
        <v>125</v>
      </c>
      <c r="D51" s="343" t="s">
        <v>20</v>
      </c>
      <c r="E51" s="280" t="s">
        <v>21</v>
      </c>
      <c r="F51" s="204">
        <v>84810</v>
      </c>
      <c r="G51" s="253">
        <v>103468.2</v>
      </c>
      <c r="H51" s="411"/>
    </row>
    <row r="52" spans="1:8" ht="15.75" x14ac:dyDescent="0.25">
      <c r="A52" s="419"/>
      <c r="B52" s="327"/>
      <c r="C52" s="342"/>
      <c r="D52" s="343"/>
      <c r="E52" s="280" t="s">
        <v>24</v>
      </c>
      <c r="F52" s="204">
        <v>89970</v>
      </c>
      <c r="G52" s="253">
        <v>109763.4</v>
      </c>
      <c r="H52" s="411"/>
    </row>
    <row r="53" spans="1:8" ht="15.75" x14ac:dyDescent="0.25">
      <c r="A53" s="419"/>
      <c r="B53" s="327"/>
      <c r="C53" s="342" t="s">
        <v>126</v>
      </c>
      <c r="D53" s="343" t="s">
        <v>20</v>
      </c>
      <c r="E53" s="280" t="s">
        <v>21</v>
      </c>
      <c r="F53" s="204">
        <v>90667</v>
      </c>
      <c r="G53" s="253">
        <v>110613.73999999999</v>
      </c>
      <c r="H53" s="411"/>
    </row>
    <row r="54" spans="1:8" ht="15.75" x14ac:dyDescent="0.25">
      <c r="A54" s="419"/>
      <c r="B54" s="327"/>
      <c r="C54" s="342"/>
      <c r="D54" s="343"/>
      <c r="E54" s="280" t="s">
        <v>24</v>
      </c>
      <c r="F54" s="204">
        <v>92389</v>
      </c>
      <c r="G54" s="253">
        <v>112714.58</v>
      </c>
      <c r="H54" s="412"/>
    </row>
    <row r="55" spans="1:8" ht="15.75" x14ac:dyDescent="0.25">
      <c r="A55" s="419"/>
      <c r="B55" s="327"/>
      <c r="C55" s="342" t="s">
        <v>127</v>
      </c>
      <c r="D55" s="343" t="s">
        <v>20</v>
      </c>
      <c r="E55" s="280" t="s">
        <v>21</v>
      </c>
      <c r="F55" s="204">
        <v>4068</v>
      </c>
      <c r="G55" s="253">
        <v>4962.96</v>
      </c>
      <c r="H55" s="410" t="s">
        <v>636</v>
      </c>
    </row>
    <row r="56" spans="1:8" ht="15.75" x14ac:dyDescent="0.25">
      <c r="A56" s="419"/>
      <c r="B56" s="327"/>
      <c r="C56" s="342"/>
      <c r="D56" s="343"/>
      <c r="E56" s="280" t="s">
        <v>24</v>
      </c>
      <c r="F56" s="204">
        <v>4834</v>
      </c>
      <c r="G56" s="253">
        <v>5897.48</v>
      </c>
      <c r="H56" s="412"/>
    </row>
    <row r="57" spans="1:8" ht="15.75" x14ac:dyDescent="0.25">
      <c r="A57" s="419"/>
      <c r="B57" s="327"/>
      <c r="C57" s="234" t="s">
        <v>128</v>
      </c>
      <c r="D57" s="235" t="s">
        <v>20</v>
      </c>
      <c r="E57" s="280" t="s">
        <v>21</v>
      </c>
      <c r="F57" s="204">
        <v>1305</v>
      </c>
      <c r="G57" s="253">
        <v>1592.1</v>
      </c>
      <c r="H57" s="410" t="s">
        <v>129</v>
      </c>
    </row>
    <row r="58" spans="1:8" ht="15.75" x14ac:dyDescent="0.25">
      <c r="A58" s="420"/>
      <c r="B58" s="328"/>
      <c r="C58" s="234" t="s">
        <v>128</v>
      </c>
      <c r="D58" s="235" t="s">
        <v>20</v>
      </c>
      <c r="E58" s="280" t="s">
        <v>24</v>
      </c>
      <c r="F58" s="204">
        <v>2396</v>
      </c>
      <c r="G58" s="253">
        <v>2923.12</v>
      </c>
      <c r="H58" s="412"/>
    </row>
    <row r="59" spans="1:8" ht="15.75" x14ac:dyDescent="0.25">
      <c r="A59" s="370"/>
      <c r="B59" s="371"/>
      <c r="C59" s="356" t="s">
        <v>130</v>
      </c>
      <c r="D59" s="339"/>
      <c r="E59" s="413"/>
      <c r="F59" s="413"/>
      <c r="G59" s="413"/>
      <c r="H59" s="340"/>
    </row>
    <row r="60" spans="1:8" ht="15.75" x14ac:dyDescent="0.25">
      <c r="A60" s="332">
        <v>5</v>
      </c>
      <c r="B60" s="311" t="s">
        <v>42</v>
      </c>
      <c r="C60" s="342" t="s">
        <v>43</v>
      </c>
      <c r="D60" s="396" t="s">
        <v>20</v>
      </c>
      <c r="E60" s="280" t="s">
        <v>21</v>
      </c>
      <c r="F60" s="361" t="s">
        <v>106</v>
      </c>
      <c r="G60" s="362"/>
      <c r="H60" s="254"/>
    </row>
    <row r="61" spans="1:8" ht="31.5" x14ac:dyDescent="0.25">
      <c r="A61" s="332"/>
      <c r="B61" s="311"/>
      <c r="C61" s="342"/>
      <c r="D61" s="406"/>
      <c r="E61" s="233" t="s">
        <v>107</v>
      </c>
      <c r="F61" s="368" t="s">
        <v>106</v>
      </c>
      <c r="G61" s="369"/>
      <c r="H61" s="254"/>
    </row>
    <row r="62" spans="1:8" ht="15.75" x14ac:dyDescent="0.25">
      <c r="A62" s="332"/>
      <c r="B62" s="311"/>
      <c r="C62" s="342"/>
      <c r="D62" s="216" t="s">
        <v>25</v>
      </c>
      <c r="E62" s="280"/>
      <c r="F62" s="368" t="s">
        <v>106</v>
      </c>
      <c r="G62" s="369"/>
      <c r="H62" s="254"/>
    </row>
    <row r="63" spans="1:8" ht="15.75" x14ac:dyDescent="0.25">
      <c r="A63" s="370"/>
      <c r="B63" s="371"/>
      <c r="C63" s="356" t="s">
        <v>131</v>
      </c>
      <c r="D63" s="426"/>
      <c r="E63" s="426"/>
      <c r="F63" s="426"/>
      <c r="G63" s="426"/>
      <c r="H63" s="427"/>
    </row>
    <row r="64" spans="1:8" ht="31.5" x14ac:dyDescent="0.25">
      <c r="A64" s="352">
        <v>6</v>
      </c>
      <c r="B64" s="326" t="s">
        <v>132</v>
      </c>
      <c r="C64" s="321" t="s">
        <v>131</v>
      </c>
      <c r="D64" s="428" t="s">
        <v>20</v>
      </c>
      <c r="E64" s="264" t="s">
        <v>133</v>
      </c>
      <c r="F64" s="204">
        <v>8180</v>
      </c>
      <c r="G64" s="253">
        <v>9979.6</v>
      </c>
      <c r="H64" s="232"/>
    </row>
    <row r="65" spans="1:8" ht="15.75" x14ac:dyDescent="0.25">
      <c r="A65" s="372"/>
      <c r="B65" s="327"/>
      <c r="C65" s="373"/>
      <c r="D65" s="429"/>
      <c r="E65" s="286" t="s">
        <v>21</v>
      </c>
      <c r="F65" s="204">
        <v>12602</v>
      </c>
      <c r="G65" s="253">
        <v>15374.44</v>
      </c>
      <c r="H65" s="238" t="s">
        <v>134</v>
      </c>
    </row>
    <row r="66" spans="1:8" ht="15.75" x14ac:dyDescent="0.25">
      <c r="A66" s="372"/>
      <c r="B66" s="327"/>
      <c r="C66" s="373"/>
      <c r="D66" s="429"/>
      <c r="E66" s="286" t="s">
        <v>21</v>
      </c>
      <c r="F66" s="204">
        <v>14376</v>
      </c>
      <c r="G66" s="253">
        <v>17538.72</v>
      </c>
      <c r="H66" s="238" t="s">
        <v>135</v>
      </c>
    </row>
    <row r="67" spans="1:8" ht="31.5" x14ac:dyDescent="0.25">
      <c r="A67" s="372"/>
      <c r="B67" s="327"/>
      <c r="C67" s="373"/>
      <c r="D67" s="429"/>
      <c r="E67" s="264" t="s">
        <v>107</v>
      </c>
      <c r="F67" s="204">
        <v>15706</v>
      </c>
      <c r="G67" s="253">
        <v>19161.32</v>
      </c>
      <c r="H67" s="238"/>
    </row>
    <row r="68" spans="1:8" ht="15.75" x14ac:dyDescent="0.25">
      <c r="A68" s="372"/>
      <c r="B68" s="327"/>
      <c r="C68" s="373"/>
      <c r="D68" s="429"/>
      <c r="E68" s="286" t="s">
        <v>21</v>
      </c>
      <c r="F68" s="204">
        <v>10803</v>
      </c>
      <c r="G68" s="253">
        <v>13179.66</v>
      </c>
      <c r="H68" s="238" t="s">
        <v>136</v>
      </c>
    </row>
    <row r="69" spans="1:8" ht="15.75" x14ac:dyDescent="0.25">
      <c r="A69" s="372"/>
      <c r="B69" s="327"/>
      <c r="C69" s="373"/>
      <c r="D69" s="429"/>
      <c r="E69" s="286" t="s">
        <v>21</v>
      </c>
      <c r="F69" s="204">
        <v>13464</v>
      </c>
      <c r="G69" s="253">
        <v>16426.079999999998</v>
      </c>
      <c r="H69" s="238" t="s">
        <v>137</v>
      </c>
    </row>
    <row r="70" spans="1:8" ht="31.5" x14ac:dyDescent="0.25">
      <c r="A70" s="372"/>
      <c r="B70" s="327"/>
      <c r="C70" s="373"/>
      <c r="D70" s="429"/>
      <c r="E70" s="264" t="s">
        <v>107</v>
      </c>
      <c r="F70" s="204">
        <v>13464</v>
      </c>
      <c r="G70" s="253">
        <v>16426.079999999998</v>
      </c>
      <c r="H70" s="238" t="s">
        <v>138</v>
      </c>
    </row>
    <row r="71" spans="1:8" ht="15.75" x14ac:dyDescent="0.25">
      <c r="A71" s="372"/>
      <c r="B71" s="327"/>
      <c r="C71" s="373"/>
      <c r="D71" s="429"/>
      <c r="E71" s="286" t="s">
        <v>21</v>
      </c>
      <c r="F71" s="204">
        <v>8100</v>
      </c>
      <c r="G71" s="253">
        <v>9882</v>
      </c>
      <c r="H71" s="238" t="s">
        <v>637</v>
      </c>
    </row>
    <row r="72" spans="1:8" ht="31.5" x14ac:dyDescent="0.25">
      <c r="A72" s="353"/>
      <c r="B72" s="328"/>
      <c r="C72" s="322"/>
      <c r="D72" s="430"/>
      <c r="E72" s="264" t="s">
        <v>107</v>
      </c>
      <c r="F72" s="204">
        <v>10095</v>
      </c>
      <c r="G72" s="253">
        <v>12315.9</v>
      </c>
      <c r="H72" s="238" t="s">
        <v>637</v>
      </c>
    </row>
    <row r="73" spans="1:8" ht="15.75" x14ac:dyDescent="0.25">
      <c r="A73" s="422" t="s">
        <v>44</v>
      </c>
      <c r="B73" s="423"/>
      <c r="C73" s="423"/>
      <c r="D73" s="423"/>
      <c r="E73" s="423"/>
      <c r="F73" s="423"/>
      <c r="G73" s="423"/>
      <c r="H73" s="424"/>
    </row>
    <row r="74" spans="1:8" ht="15.75" x14ac:dyDescent="0.25">
      <c r="A74" s="310" t="s">
        <v>45</v>
      </c>
      <c r="B74" s="311"/>
      <c r="C74" s="425" t="s">
        <v>46</v>
      </c>
      <c r="D74" s="423"/>
      <c r="E74" s="423"/>
      <c r="F74" s="423"/>
      <c r="G74" s="423"/>
      <c r="H74" s="424"/>
    </row>
    <row r="75" spans="1:8" ht="15.75" x14ac:dyDescent="0.25">
      <c r="A75" s="319">
        <v>7</v>
      </c>
      <c r="B75" s="311" t="s">
        <v>48</v>
      </c>
      <c r="C75" s="342" t="s">
        <v>49</v>
      </c>
      <c r="D75" s="313" t="s">
        <v>20</v>
      </c>
      <c r="E75" s="280" t="s">
        <v>21</v>
      </c>
      <c r="F75" s="368" t="s">
        <v>106</v>
      </c>
      <c r="G75" s="369"/>
      <c r="H75" s="254"/>
    </row>
    <row r="76" spans="1:8" ht="31.5" x14ac:dyDescent="0.25">
      <c r="A76" s="319"/>
      <c r="B76" s="311"/>
      <c r="C76" s="342"/>
      <c r="D76" s="313"/>
      <c r="E76" s="233" t="s">
        <v>107</v>
      </c>
      <c r="F76" s="368" t="s">
        <v>106</v>
      </c>
      <c r="G76" s="369"/>
      <c r="H76" s="254"/>
    </row>
    <row r="77" spans="1:8" ht="15.75" x14ac:dyDescent="0.25">
      <c r="A77" s="319"/>
      <c r="B77" s="311"/>
      <c r="C77" s="342"/>
      <c r="D77" s="216" t="s">
        <v>25</v>
      </c>
      <c r="E77" s="280"/>
      <c r="F77" s="368" t="s">
        <v>106</v>
      </c>
      <c r="G77" s="369"/>
      <c r="H77" s="254"/>
    </row>
    <row r="78" spans="1:8" ht="15.75" x14ac:dyDescent="0.25">
      <c r="A78" s="391">
        <v>8</v>
      </c>
      <c r="B78" s="326" t="s">
        <v>51</v>
      </c>
      <c r="C78" s="396" t="s">
        <v>52</v>
      </c>
      <c r="D78" s="212" t="s">
        <v>53</v>
      </c>
      <c r="E78" s="280" t="s">
        <v>20</v>
      </c>
      <c r="F78" s="398" t="s">
        <v>22</v>
      </c>
      <c r="G78" s="399"/>
      <c r="H78" s="404" t="s">
        <v>139</v>
      </c>
    </row>
    <row r="79" spans="1:8" ht="15.75" x14ac:dyDescent="0.25">
      <c r="A79" s="392"/>
      <c r="B79" s="327"/>
      <c r="C79" s="397"/>
      <c r="D79" s="228" t="s">
        <v>58</v>
      </c>
      <c r="E79" s="280" t="s">
        <v>25</v>
      </c>
      <c r="F79" s="398" t="s">
        <v>22</v>
      </c>
      <c r="G79" s="399"/>
      <c r="H79" s="405"/>
    </row>
    <row r="80" spans="1:8" ht="63" x14ac:dyDescent="0.25">
      <c r="A80" s="392"/>
      <c r="B80" s="327"/>
      <c r="C80" s="397"/>
      <c r="D80" s="396" t="s">
        <v>68</v>
      </c>
      <c r="E80" s="280" t="s">
        <v>21</v>
      </c>
      <c r="F80" s="231">
        <v>700</v>
      </c>
      <c r="G80" s="231">
        <v>854</v>
      </c>
      <c r="H80" s="272" t="s">
        <v>654</v>
      </c>
    </row>
    <row r="81" spans="1:8" ht="63" x14ac:dyDescent="0.25">
      <c r="A81" s="392"/>
      <c r="B81" s="327"/>
      <c r="C81" s="397"/>
      <c r="D81" s="397"/>
      <c r="E81" s="280" t="s">
        <v>24</v>
      </c>
      <c r="F81" s="278">
        <v>750</v>
      </c>
      <c r="G81" s="231">
        <v>915</v>
      </c>
      <c r="H81" s="272" t="s">
        <v>654</v>
      </c>
    </row>
    <row r="82" spans="1:8" ht="63" x14ac:dyDescent="0.25">
      <c r="A82" s="392"/>
      <c r="B82" s="327"/>
      <c r="C82" s="397"/>
      <c r="D82" s="248" t="s">
        <v>140</v>
      </c>
      <c r="E82" s="280" t="s">
        <v>25</v>
      </c>
      <c r="F82" s="126">
        <v>2900</v>
      </c>
      <c r="G82" s="231">
        <v>3538</v>
      </c>
      <c r="H82" s="272" t="s">
        <v>654</v>
      </c>
    </row>
    <row r="83" spans="1:8" ht="15.75" x14ac:dyDescent="0.25">
      <c r="A83" s="307" t="s">
        <v>59</v>
      </c>
      <c r="B83" s="308"/>
      <c r="C83" s="379" t="s">
        <v>60</v>
      </c>
      <c r="D83" s="380"/>
      <c r="E83" s="380"/>
      <c r="F83" s="380"/>
      <c r="G83" s="380"/>
      <c r="H83" s="381"/>
    </row>
    <row r="84" spans="1:8" ht="15.75" x14ac:dyDescent="0.25">
      <c r="A84" s="400">
        <v>9</v>
      </c>
      <c r="B84" s="402" t="s">
        <v>61</v>
      </c>
      <c r="C84" s="379" t="s">
        <v>62</v>
      </c>
      <c r="D84" s="380"/>
      <c r="E84" s="380"/>
      <c r="F84" s="380"/>
      <c r="G84" s="380"/>
      <c r="H84" s="381"/>
    </row>
    <row r="85" spans="1:8" ht="31.5" x14ac:dyDescent="0.25">
      <c r="A85" s="401"/>
      <c r="B85" s="403"/>
      <c r="C85" s="396" t="s">
        <v>62</v>
      </c>
      <c r="D85" s="342" t="s">
        <v>63</v>
      </c>
      <c r="E85" s="264" t="s">
        <v>133</v>
      </c>
      <c r="F85" s="204">
        <v>2337</v>
      </c>
      <c r="G85" s="253">
        <v>2851.14</v>
      </c>
      <c r="H85" s="257"/>
    </row>
    <row r="86" spans="1:8" ht="15.75" x14ac:dyDescent="0.25">
      <c r="A86" s="401"/>
      <c r="B86" s="403"/>
      <c r="C86" s="397"/>
      <c r="D86" s="342"/>
      <c r="E86" s="286" t="s">
        <v>21</v>
      </c>
      <c r="F86" s="204">
        <v>3601</v>
      </c>
      <c r="G86" s="253">
        <v>4393.22</v>
      </c>
      <c r="H86" s="238" t="s">
        <v>134</v>
      </c>
    </row>
    <row r="87" spans="1:8" ht="15.75" x14ac:dyDescent="0.25">
      <c r="A87" s="401"/>
      <c r="B87" s="403"/>
      <c r="C87" s="397"/>
      <c r="D87" s="342"/>
      <c r="E87" s="286" t="s">
        <v>21</v>
      </c>
      <c r="F87" s="204">
        <v>4488</v>
      </c>
      <c r="G87" s="253">
        <v>5475.36</v>
      </c>
      <c r="H87" s="238" t="s">
        <v>135</v>
      </c>
    </row>
    <row r="88" spans="1:8" ht="31.5" x14ac:dyDescent="0.25">
      <c r="A88" s="401"/>
      <c r="B88" s="403"/>
      <c r="C88" s="397"/>
      <c r="D88" s="342"/>
      <c r="E88" s="264" t="s">
        <v>107</v>
      </c>
      <c r="F88" s="204">
        <v>4488</v>
      </c>
      <c r="G88" s="253">
        <v>5475.36</v>
      </c>
      <c r="H88" s="257"/>
    </row>
    <row r="89" spans="1:8" ht="31.5" x14ac:dyDescent="0.25">
      <c r="A89" s="401"/>
      <c r="B89" s="403"/>
      <c r="C89" s="397"/>
      <c r="D89" s="342" t="s">
        <v>63</v>
      </c>
      <c r="E89" s="264" t="s">
        <v>133</v>
      </c>
      <c r="F89" s="204">
        <v>1753</v>
      </c>
      <c r="G89" s="253">
        <v>2138.66</v>
      </c>
      <c r="H89" s="407" t="s">
        <v>638</v>
      </c>
    </row>
    <row r="90" spans="1:8" ht="15.75" x14ac:dyDescent="0.25">
      <c r="A90" s="401"/>
      <c r="B90" s="403"/>
      <c r="C90" s="397"/>
      <c r="D90" s="342"/>
      <c r="E90" s="286" t="s">
        <v>21</v>
      </c>
      <c r="F90" s="204">
        <v>2700</v>
      </c>
      <c r="G90" s="253">
        <v>3294</v>
      </c>
      <c r="H90" s="408"/>
    </row>
    <row r="91" spans="1:8" ht="31.5" x14ac:dyDescent="0.25">
      <c r="A91" s="401"/>
      <c r="B91" s="403"/>
      <c r="C91" s="406"/>
      <c r="D91" s="342"/>
      <c r="E91" s="264" t="s">
        <v>107</v>
      </c>
      <c r="F91" s="204">
        <v>3365</v>
      </c>
      <c r="G91" s="253">
        <v>4105.3</v>
      </c>
      <c r="H91" s="409"/>
    </row>
    <row r="92" spans="1:8" ht="15.75" x14ac:dyDescent="0.25">
      <c r="A92" s="377"/>
      <c r="B92" s="378"/>
      <c r="C92" s="379" t="s">
        <v>67</v>
      </c>
      <c r="D92" s="380"/>
      <c r="E92" s="380"/>
      <c r="F92" s="380"/>
      <c r="G92" s="380"/>
      <c r="H92" s="381"/>
    </row>
    <row r="93" spans="1:8" ht="15.75" x14ac:dyDescent="0.25">
      <c r="A93" s="319">
        <v>10</v>
      </c>
      <c r="B93" s="308" t="s">
        <v>66</v>
      </c>
      <c r="C93" s="342" t="s">
        <v>142</v>
      </c>
      <c r="D93" s="342" t="s">
        <v>143</v>
      </c>
      <c r="E93" s="234" t="s">
        <v>21</v>
      </c>
      <c r="F93" s="204">
        <v>440</v>
      </c>
      <c r="G93" s="253">
        <v>536.79999999999995</v>
      </c>
      <c r="H93" s="385" t="s">
        <v>144</v>
      </c>
    </row>
    <row r="94" spans="1:8" ht="15.75" x14ac:dyDescent="0.25">
      <c r="A94" s="319"/>
      <c r="B94" s="308"/>
      <c r="C94" s="342"/>
      <c r="D94" s="342"/>
      <c r="E94" s="234" t="s">
        <v>24</v>
      </c>
      <c r="F94" s="204">
        <v>649</v>
      </c>
      <c r="G94" s="253">
        <v>791.78</v>
      </c>
      <c r="H94" s="344"/>
    </row>
    <row r="95" spans="1:8" ht="15.75" x14ac:dyDescent="0.25">
      <c r="A95" s="319"/>
      <c r="B95" s="308"/>
      <c r="C95" s="342"/>
      <c r="D95" s="342"/>
      <c r="E95" s="234" t="s">
        <v>145</v>
      </c>
      <c r="F95" s="204">
        <v>671</v>
      </c>
      <c r="G95" s="253">
        <v>818.62</v>
      </c>
      <c r="H95" s="344"/>
    </row>
    <row r="96" spans="1:8" ht="15.75" x14ac:dyDescent="0.25">
      <c r="A96" s="319"/>
      <c r="B96" s="308"/>
      <c r="C96" s="342" t="s">
        <v>146</v>
      </c>
      <c r="D96" s="342"/>
      <c r="E96" s="234" t="s">
        <v>21</v>
      </c>
      <c r="F96" s="204">
        <v>880</v>
      </c>
      <c r="G96" s="253">
        <v>1073.5999999999999</v>
      </c>
      <c r="H96" s="344"/>
    </row>
    <row r="97" spans="1:8" ht="15.75" x14ac:dyDescent="0.25">
      <c r="A97" s="319"/>
      <c r="B97" s="308"/>
      <c r="C97" s="342"/>
      <c r="D97" s="342"/>
      <c r="E97" s="234" t="s">
        <v>24</v>
      </c>
      <c r="F97" s="204">
        <v>1293</v>
      </c>
      <c r="G97" s="253">
        <v>1577.46</v>
      </c>
      <c r="H97" s="344"/>
    </row>
    <row r="98" spans="1:8" ht="15.75" x14ac:dyDescent="0.25">
      <c r="A98" s="319"/>
      <c r="B98" s="308"/>
      <c r="C98" s="342"/>
      <c r="D98" s="342"/>
      <c r="E98" s="234" t="s">
        <v>145</v>
      </c>
      <c r="F98" s="204">
        <v>1337</v>
      </c>
      <c r="G98" s="253">
        <v>1631.1399999999999</v>
      </c>
      <c r="H98" s="344"/>
    </row>
    <row r="99" spans="1:8" ht="15.75" x14ac:dyDescent="0.25">
      <c r="A99" s="319"/>
      <c r="B99" s="308"/>
      <c r="C99" s="342" t="s">
        <v>147</v>
      </c>
      <c r="D99" s="342"/>
      <c r="E99" s="234" t="s">
        <v>21</v>
      </c>
      <c r="F99" s="204">
        <v>1755</v>
      </c>
      <c r="G99" s="253">
        <v>2141.1</v>
      </c>
      <c r="H99" s="344"/>
    </row>
    <row r="100" spans="1:8" ht="15.75" x14ac:dyDescent="0.25">
      <c r="A100" s="319"/>
      <c r="B100" s="308"/>
      <c r="C100" s="342"/>
      <c r="D100" s="342"/>
      <c r="E100" s="234" t="s">
        <v>24</v>
      </c>
      <c r="F100" s="204">
        <v>2585</v>
      </c>
      <c r="G100" s="253">
        <v>3153.7</v>
      </c>
      <c r="H100" s="344"/>
    </row>
    <row r="101" spans="1:8" ht="15.75" x14ac:dyDescent="0.25">
      <c r="A101" s="319"/>
      <c r="B101" s="308"/>
      <c r="C101" s="342"/>
      <c r="D101" s="342"/>
      <c r="E101" s="234" t="s">
        <v>145</v>
      </c>
      <c r="F101" s="204">
        <v>2673</v>
      </c>
      <c r="G101" s="253">
        <v>3261.06</v>
      </c>
      <c r="H101" s="344"/>
    </row>
    <row r="102" spans="1:8" ht="15.75" x14ac:dyDescent="0.25">
      <c r="A102" s="319"/>
      <c r="B102" s="308"/>
      <c r="C102" s="342" t="s">
        <v>148</v>
      </c>
      <c r="D102" s="342" t="s">
        <v>143</v>
      </c>
      <c r="E102" s="234" t="s">
        <v>21</v>
      </c>
      <c r="F102" s="204">
        <v>132</v>
      </c>
      <c r="G102" s="253">
        <v>161.04</v>
      </c>
      <c r="H102" s="385" t="s">
        <v>639</v>
      </c>
    </row>
    <row r="103" spans="1:8" ht="15.75" x14ac:dyDescent="0.25">
      <c r="A103" s="319"/>
      <c r="B103" s="308"/>
      <c r="C103" s="342"/>
      <c r="D103" s="342"/>
      <c r="E103" s="234" t="s">
        <v>24</v>
      </c>
      <c r="F103" s="204">
        <v>182</v>
      </c>
      <c r="G103" s="253">
        <v>222.04</v>
      </c>
      <c r="H103" s="385"/>
    </row>
    <row r="104" spans="1:8" ht="15.75" x14ac:dyDescent="0.25">
      <c r="A104" s="319"/>
      <c r="B104" s="308"/>
      <c r="C104" s="342"/>
      <c r="D104" s="342"/>
      <c r="E104" s="234" t="s">
        <v>145</v>
      </c>
      <c r="F104" s="204">
        <v>182</v>
      </c>
      <c r="G104" s="253">
        <v>222.04</v>
      </c>
      <c r="H104" s="385"/>
    </row>
    <row r="105" spans="1:8" ht="15.75" x14ac:dyDescent="0.25">
      <c r="A105" s="319"/>
      <c r="B105" s="308"/>
      <c r="C105" s="342" t="s">
        <v>149</v>
      </c>
      <c r="D105" s="342"/>
      <c r="E105" s="234" t="s">
        <v>21</v>
      </c>
      <c r="F105" s="204">
        <v>660</v>
      </c>
      <c r="G105" s="253">
        <v>805.19999999999993</v>
      </c>
      <c r="H105" s="385"/>
    </row>
    <row r="106" spans="1:8" ht="15.75" x14ac:dyDescent="0.25">
      <c r="A106" s="319"/>
      <c r="B106" s="308"/>
      <c r="C106" s="342"/>
      <c r="D106" s="342"/>
      <c r="E106" s="234" t="s">
        <v>24</v>
      </c>
      <c r="F106" s="204">
        <v>902</v>
      </c>
      <c r="G106" s="253">
        <v>1100.44</v>
      </c>
      <c r="H106" s="385"/>
    </row>
    <row r="107" spans="1:8" ht="15.75" x14ac:dyDescent="0.25">
      <c r="A107" s="319"/>
      <c r="B107" s="308"/>
      <c r="C107" s="342"/>
      <c r="D107" s="342"/>
      <c r="E107" s="234" t="s">
        <v>145</v>
      </c>
      <c r="F107" s="204">
        <v>902</v>
      </c>
      <c r="G107" s="253">
        <v>1100.44</v>
      </c>
      <c r="H107" s="385"/>
    </row>
    <row r="108" spans="1:8" ht="31.5" x14ac:dyDescent="0.25">
      <c r="A108" s="319"/>
      <c r="B108" s="308"/>
      <c r="C108" s="374" t="s">
        <v>67</v>
      </c>
      <c r="D108" s="234" t="s">
        <v>68</v>
      </c>
      <c r="E108" s="233" t="s">
        <v>133</v>
      </c>
      <c r="F108" s="204">
        <v>1117</v>
      </c>
      <c r="G108" s="253">
        <v>1362.74</v>
      </c>
      <c r="H108" s="382" t="s">
        <v>150</v>
      </c>
    </row>
    <row r="109" spans="1:8" ht="15.75" x14ac:dyDescent="0.25">
      <c r="A109" s="319"/>
      <c r="B109" s="308"/>
      <c r="C109" s="375"/>
      <c r="D109" s="234" t="s">
        <v>68</v>
      </c>
      <c r="E109" s="280" t="s">
        <v>21</v>
      </c>
      <c r="F109" s="204">
        <v>3163</v>
      </c>
      <c r="G109" s="253">
        <v>3858.86</v>
      </c>
      <c r="H109" s="383"/>
    </row>
    <row r="110" spans="1:8" ht="15.75" x14ac:dyDescent="0.25">
      <c r="A110" s="319"/>
      <c r="B110" s="308"/>
      <c r="C110" s="375"/>
      <c r="D110" s="234" t="s">
        <v>68</v>
      </c>
      <c r="E110" s="280" t="s">
        <v>24</v>
      </c>
      <c r="F110" s="204">
        <v>4340</v>
      </c>
      <c r="G110" s="253">
        <v>5294.8</v>
      </c>
      <c r="H110" s="383"/>
    </row>
    <row r="111" spans="1:8" ht="15.75" x14ac:dyDescent="0.25">
      <c r="A111" s="319"/>
      <c r="B111" s="308"/>
      <c r="C111" s="376"/>
      <c r="D111" s="234" t="s">
        <v>68</v>
      </c>
      <c r="E111" s="280" t="s">
        <v>145</v>
      </c>
      <c r="F111" s="204">
        <v>4466</v>
      </c>
      <c r="G111" s="253">
        <v>5448.5199999999995</v>
      </c>
      <c r="H111" s="384"/>
    </row>
    <row r="112" spans="1:8" ht="15.75" x14ac:dyDescent="0.25">
      <c r="A112" s="391">
        <v>11</v>
      </c>
      <c r="B112" s="326" t="s">
        <v>151</v>
      </c>
      <c r="C112" s="386" t="s">
        <v>205</v>
      </c>
      <c r="D112" s="387"/>
      <c r="E112" s="387"/>
      <c r="F112" s="387"/>
      <c r="G112" s="387"/>
      <c r="H112" s="388"/>
    </row>
    <row r="113" spans="1:9" ht="47.25" x14ac:dyDescent="0.25">
      <c r="A113" s="392"/>
      <c r="B113" s="389"/>
      <c r="C113" s="394" t="s">
        <v>153</v>
      </c>
      <c r="D113" s="234" t="s">
        <v>154</v>
      </c>
      <c r="E113" s="233" t="s">
        <v>155</v>
      </c>
      <c r="F113" s="204">
        <v>2013</v>
      </c>
      <c r="G113" s="253">
        <v>2455.86</v>
      </c>
      <c r="H113" s="246" t="s">
        <v>640</v>
      </c>
    </row>
    <row r="114" spans="1:9" ht="47.25" x14ac:dyDescent="0.25">
      <c r="A114" s="393"/>
      <c r="B114" s="390"/>
      <c r="C114" s="395"/>
      <c r="D114" s="234" t="s">
        <v>156</v>
      </c>
      <c r="E114" s="233" t="s">
        <v>155</v>
      </c>
      <c r="F114" s="204">
        <v>2343</v>
      </c>
      <c r="G114" s="253">
        <v>2858.46</v>
      </c>
      <c r="H114" s="246" t="s">
        <v>641</v>
      </c>
    </row>
    <row r="115" spans="1:9" ht="15.75" x14ac:dyDescent="0.25">
      <c r="A115" s="332">
        <v>12</v>
      </c>
      <c r="B115" s="311" t="s">
        <v>70</v>
      </c>
      <c r="C115" s="365" t="s">
        <v>101</v>
      </c>
      <c r="D115" s="366"/>
      <c r="E115" s="366"/>
      <c r="F115" s="366"/>
      <c r="G115" s="366"/>
      <c r="H115" s="367"/>
    </row>
    <row r="116" spans="1:9" ht="31.5" x14ac:dyDescent="0.25">
      <c r="A116" s="332"/>
      <c r="B116" s="311"/>
      <c r="C116" s="321" t="s">
        <v>101</v>
      </c>
      <c r="D116" s="235" t="s">
        <v>90</v>
      </c>
      <c r="E116" s="280"/>
      <c r="F116" s="204">
        <v>993</v>
      </c>
      <c r="G116" s="204">
        <v>1211.46</v>
      </c>
      <c r="H116" s="164" t="s">
        <v>158</v>
      </c>
    </row>
    <row r="117" spans="1:9" ht="31.5" x14ac:dyDescent="0.25">
      <c r="A117" s="332"/>
      <c r="B117" s="311"/>
      <c r="C117" s="373"/>
      <c r="D117" s="235" t="s">
        <v>90</v>
      </c>
      <c r="E117" s="280"/>
      <c r="F117" s="204">
        <v>1280</v>
      </c>
      <c r="G117" s="204">
        <v>1561.6</v>
      </c>
      <c r="H117" s="164" t="s">
        <v>159</v>
      </c>
    </row>
    <row r="118" spans="1:9" ht="31.5" x14ac:dyDescent="0.25">
      <c r="A118" s="332"/>
      <c r="B118" s="311"/>
      <c r="C118" s="322"/>
      <c r="D118" s="235" t="s">
        <v>90</v>
      </c>
      <c r="E118" s="280"/>
      <c r="F118" s="204">
        <v>754</v>
      </c>
      <c r="G118" s="204">
        <v>919.88</v>
      </c>
      <c r="H118" s="164" t="s">
        <v>160</v>
      </c>
    </row>
    <row r="119" spans="1:9" ht="15.75" x14ac:dyDescent="0.25">
      <c r="A119" s="352">
        <v>13</v>
      </c>
      <c r="B119" s="326" t="s">
        <v>161</v>
      </c>
      <c r="C119" s="365" t="s">
        <v>162</v>
      </c>
      <c r="D119" s="366"/>
      <c r="E119" s="366"/>
      <c r="F119" s="366"/>
      <c r="G119" s="366"/>
      <c r="H119" s="367"/>
    </row>
    <row r="120" spans="1:9" ht="31.5" x14ac:dyDescent="0.25">
      <c r="A120" s="353"/>
      <c r="B120" s="328"/>
      <c r="C120" s="295" t="s">
        <v>162</v>
      </c>
      <c r="D120" s="234" t="s">
        <v>90</v>
      </c>
      <c r="E120" s="234"/>
      <c r="F120" s="204">
        <v>8899</v>
      </c>
      <c r="G120" s="204">
        <v>10856.78</v>
      </c>
      <c r="H120" s="236" t="s">
        <v>163</v>
      </c>
    </row>
    <row r="121" spans="1:9" ht="15.75" x14ac:dyDescent="0.25">
      <c r="A121" s="332">
        <v>14</v>
      </c>
      <c r="B121" s="311" t="s">
        <v>164</v>
      </c>
      <c r="C121" s="343" t="s">
        <v>165</v>
      </c>
      <c r="D121" s="343" t="s">
        <v>20</v>
      </c>
      <c r="E121" s="280" t="s">
        <v>21</v>
      </c>
      <c r="F121" s="204">
        <v>3471</v>
      </c>
      <c r="G121" s="204">
        <v>4234.62</v>
      </c>
      <c r="H121" s="344" t="s">
        <v>166</v>
      </c>
    </row>
    <row r="122" spans="1:9" ht="31.5" x14ac:dyDescent="0.25">
      <c r="A122" s="332"/>
      <c r="B122" s="311"/>
      <c r="C122" s="343"/>
      <c r="D122" s="343"/>
      <c r="E122" s="233" t="s">
        <v>107</v>
      </c>
      <c r="F122" s="204">
        <v>3889</v>
      </c>
      <c r="G122" s="204">
        <v>4744.58</v>
      </c>
      <c r="H122" s="344"/>
    </row>
    <row r="123" spans="1:9" ht="15.75" x14ac:dyDescent="0.25">
      <c r="A123" s="370"/>
      <c r="B123" s="371"/>
      <c r="C123" s="356" t="s">
        <v>167</v>
      </c>
      <c r="D123" s="339"/>
      <c r="E123" s="339"/>
      <c r="F123" s="339"/>
      <c r="G123" s="339"/>
      <c r="H123" s="340"/>
    </row>
    <row r="124" spans="1:9" ht="31.5" x14ac:dyDescent="0.25">
      <c r="A124" s="229">
        <v>15</v>
      </c>
      <c r="B124" s="214" t="s">
        <v>168</v>
      </c>
      <c r="C124" s="235" t="s">
        <v>169</v>
      </c>
      <c r="D124" s="235" t="s">
        <v>20</v>
      </c>
      <c r="E124" s="280"/>
      <c r="F124" s="204">
        <v>4303</v>
      </c>
      <c r="G124" s="204">
        <v>5249.66</v>
      </c>
      <c r="H124" s="257" t="s">
        <v>170</v>
      </c>
    </row>
    <row r="125" spans="1:9" ht="15.75" x14ac:dyDescent="0.25">
      <c r="A125" s="352">
        <v>16</v>
      </c>
      <c r="B125" s="326" t="s">
        <v>171</v>
      </c>
      <c r="C125" s="321" t="s">
        <v>172</v>
      </c>
      <c r="D125" s="235" t="s">
        <v>20</v>
      </c>
      <c r="E125" s="280"/>
      <c r="F125" s="204">
        <v>3242</v>
      </c>
      <c r="G125" s="204">
        <v>3955.24</v>
      </c>
      <c r="H125" s="257" t="s">
        <v>173</v>
      </c>
    </row>
    <row r="126" spans="1:9" ht="15.75" x14ac:dyDescent="0.25">
      <c r="A126" s="353"/>
      <c r="B126" s="328"/>
      <c r="C126" s="322"/>
      <c r="D126" s="235" t="s">
        <v>20</v>
      </c>
      <c r="E126" s="280"/>
      <c r="F126" s="204">
        <v>1587</v>
      </c>
      <c r="G126" s="204">
        <v>1936.1399999999999</v>
      </c>
      <c r="H126" s="257"/>
      <c r="I126" s="21" t="s">
        <v>658</v>
      </c>
    </row>
    <row r="127" spans="1:9" ht="15.75" x14ac:dyDescent="0.25">
      <c r="A127" s="229">
        <v>17</v>
      </c>
      <c r="B127" s="214" t="s">
        <v>174</v>
      </c>
      <c r="C127" s="234" t="s">
        <v>175</v>
      </c>
      <c r="D127" s="235" t="s">
        <v>20</v>
      </c>
      <c r="E127" s="280"/>
      <c r="F127" s="204">
        <v>1434</v>
      </c>
      <c r="G127" s="204">
        <v>1749.48</v>
      </c>
      <c r="H127" s="257"/>
    </row>
    <row r="128" spans="1:9" ht="15.75" x14ac:dyDescent="0.25">
      <c r="A128" s="352">
        <v>18</v>
      </c>
      <c r="B128" s="326" t="s">
        <v>75</v>
      </c>
      <c r="C128" s="356" t="s">
        <v>76</v>
      </c>
      <c r="D128" s="339"/>
      <c r="E128" s="339"/>
      <c r="F128" s="339"/>
      <c r="G128" s="339"/>
      <c r="H128" s="340"/>
    </row>
    <row r="129" spans="1:8" ht="31.5" x14ac:dyDescent="0.25">
      <c r="A129" s="372"/>
      <c r="B129" s="327"/>
      <c r="C129" s="321" t="s">
        <v>76</v>
      </c>
      <c r="D129" s="374" t="s">
        <v>20</v>
      </c>
      <c r="E129" s="233" t="s">
        <v>133</v>
      </c>
      <c r="F129" s="204">
        <v>1777</v>
      </c>
      <c r="G129" s="204">
        <v>2167.94</v>
      </c>
      <c r="H129" s="344" t="s">
        <v>176</v>
      </c>
    </row>
    <row r="130" spans="1:8" ht="15.75" x14ac:dyDescent="0.25">
      <c r="A130" s="372"/>
      <c r="B130" s="327"/>
      <c r="C130" s="373"/>
      <c r="D130" s="375"/>
      <c r="E130" s="280" t="s">
        <v>21</v>
      </c>
      <c r="F130" s="204">
        <v>3403</v>
      </c>
      <c r="G130" s="204">
        <v>4151.66</v>
      </c>
      <c r="H130" s="344"/>
    </row>
    <row r="131" spans="1:8" ht="15.75" x14ac:dyDescent="0.25">
      <c r="A131" s="372"/>
      <c r="B131" s="327"/>
      <c r="C131" s="373"/>
      <c r="D131" s="375"/>
      <c r="E131" s="280" t="s">
        <v>24</v>
      </c>
      <c r="F131" s="204">
        <v>4963</v>
      </c>
      <c r="G131" s="204">
        <v>6054.86</v>
      </c>
      <c r="H131" s="344"/>
    </row>
    <row r="132" spans="1:8" ht="15.75" x14ac:dyDescent="0.25">
      <c r="A132" s="372"/>
      <c r="B132" s="327"/>
      <c r="C132" s="373"/>
      <c r="D132" s="375"/>
      <c r="E132" s="280" t="s">
        <v>145</v>
      </c>
      <c r="F132" s="204">
        <v>5104</v>
      </c>
      <c r="G132" s="204">
        <v>6226.88</v>
      </c>
      <c r="H132" s="344"/>
    </row>
    <row r="133" spans="1:8" ht="47.25" x14ac:dyDescent="0.25">
      <c r="A133" s="372"/>
      <c r="B133" s="327"/>
      <c r="C133" s="373"/>
      <c r="D133" s="376"/>
      <c r="E133" s="233" t="s">
        <v>155</v>
      </c>
      <c r="F133" s="204">
        <v>2673</v>
      </c>
      <c r="G133" s="204">
        <v>3261.06</v>
      </c>
      <c r="H133" s="247" t="s">
        <v>177</v>
      </c>
    </row>
    <row r="134" spans="1:8" ht="78.75" x14ac:dyDescent="0.25">
      <c r="A134" s="353"/>
      <c r="B134" s="328"/>
      <c r="C134" s="322"/>
      <c r="D134" s="234" t="s">
        <v>77</v>
      </c>
      <c r="E134" s="234"/>
      <c r="F134" s="368" t="s">
        <v>78</v>
      </c>
      <c r="G134" s="369"/>
      <c r="H134" s="236" t="s">
        <v>206</v>
      </c>
    </row>
    <row r="135" spans="1:8" ht="47.25" x14ac:dyDescent="0.25">
      <c r="A135" s="255">
        <v>19</v>
      </c>
      <c r="B135" s="214" t="s">
        <v>178</v>
      </c>
      <c r="C135" s="282" t="s">
        <v>179</v>
      </c>
      <c r="D135" s="234" t="s">
        <v>90</v>
      </c>
      <c r="E135" s="233" t="s">
        <v>155</v>
      </c>
      <c r="F135" s="185">
        <v>7168</v>
      </c>
      <c r="G135" s="290">
        <v>8744.9599999999991</v>
      </c>
      <c r="H135" s="186" t="s">
        <v>180</v>
      </c>
    </row>
    <row r="136" spans="1:8" ht="15.75" x14ac:dyDescent="0.25">
      <c r="A136" s="354" t="s">
        <v>80</v>
      </c>
      <c r="B136" s="355"/>
      <c r="C136" s="356" t="s">
        <v>102</v>
      </c>
      <c r="D136" s="339"/>
      <c r="E136" s="339"/>
      <c r="F136" s="339"/>
      <c r="G136" s="339"/>
      <c r="H136" s="340"/>
    </row>
    <row r="137" spans="1:8" ht="15.75" x14ac:dyDescent="0.25">
      <c r="A137" s="223" t="s">
        <v>181</v>
      </c>
      <c r="B137" s="225" t="s">
        <v>82</v>
      </c>
      <c r="C137" s="221" t="s">
        <v>83</v>
      </c>
      <c r="D137" s="234" t="s">
        <v>182</v>
      </c>
      <c r="E137" s="234"/>
      <c r="F137" s="357" t="s">
        <v>106</v>
      </c>
      <c r="G137" s="358"/>
      <c r="H137" s="242" t="s">
        <v>183</v>
      </c>
    </row>
    <row r="138" spans="1:8" ht="15.75" x14ac:dyDescent="0.25">
      <c r="A138" s="332">
        <v>21</v>
      </c>
      <c r="B138" s="311" t="s">
        <v>85</v>
      </c>
      <c r="C138" s="342" t="s">
        <v>86</v>
      </c>
      <c r="D138" s="343" t="s">
        <v>20</v>
      </c>
      <c r="E138" s="280" t="s">
        <v>21</v>
      </c>
      <c r="F138" s="359" t="s">
        <v>106</v>
      </c>
      <c r="G138" s="360"/>
      <c r="H138" s="363"/>
    </row>
    <row r="139" spans="1:8" ht="31.5" x14ac:dyDescent="0.25">
      <c r="A139" s="332"/>
      <c r="B139" s="311"/>
      <c r="C139" s="342"/>
      <c r="D139" s="343"/>
      <c r="E139" s="233" t="s">
        <v>107</v>
      </c>
      <c r="F139" s="361"/>
      <c r="G139" s="362"/>
      <c r="H139" s="364"/>
    </row>
    <row r="140" spans="1:8" ht="31.5" x14ac:dyDescent="0.25">
      <c r="A140" s="229">
        <v>22</v>
      </c>
      <c r="B140" s="214" t="s">
        <v>184</v>
      </c>
      <c r="C140" s="234" t="s">
        <v>185</v>
      </c>
      <c r="D140" s="235" t="s">
        <v>25</v>
      </c>
      <c r="E140" s="233"/>
      <c r="F140" s="368" t="s">
        <v>106</v>
      </c>
      <c r="G140" s="369"/>
      <c r="H140" s="165"/>
    </row>
    <row r="141" spans="1:8" ht="15.75" x14ac:dyDescent="0.25">
      <c r="A141" s="338" t="s">
        <v>186</v>
      </c>
      <c r="B141" s="339"/>
      <c r="C141" s="339"/>
      <c r="D141" s="339"/>
      <c r="E141" s="339"/>
      <c r="F141" s="339"/>
      <c r="G141" s="339"/>
      <c r="H141" s="340"/>
    </row>
    <row r="142" spans="1:8" ht="31.5" x14ac:dyDescent="0.25">
      <c r="A142" s="352">
        <v>23</v>
      </c>
      <c r="B142" s="326" t="s">
        <v>88</v>
      </c>
      <c r="C142" s="321" t="s">
        <v>187</v>
      </c>
      <c r="D142" s="234" t="s">
        <v>20</v>
      </c>
      <c r="E142" s="234"/>
      <c r="F142" s="204">
        <v>1290</v>
      </c>
      <c r="G142" s="204">
        <v>1573.8</v>
      </c>
      <c r="H142" s="236" t="s">
        <v>188</v>
      </c>
    </row>
    <row r="143" spans="1:8" ht="31.5" x14ac:dyDescent="0.25">
      <c r="A143" s="353"/>
      <c r="B143" s="328"/>
      <c r="C143" s="322"/>
      <c r="D143" s="234" t="s">
        <v>90</v>
      </c>
      <c r="E143" s="234"/>
      <c r="F143" s="297">
        <v>1164</v>
      </c>
      <c r="G143" s="298">
        <f>F143*1.22</f>
        <v>1420.08</v>
      </c>
      <c r="H143" s="243" t="s">
        <v>189</v>
      </c>
    </row>
    <row r="144" spans="1:8" ht="31.5" x14ac:dyDescent="0.25">
      <c r="A144" s="258">
        <v>24</v>
      </c>
      <c r="B144" s="214" t="s">
        <v>92</v>
      </c>
      <c r="C144" s="234" t="s">
        <v>190</v>
      </c>
      <c r="D144" s="234" t="s">
        <v>77</v>
      </c>
      <c r="E144" s="234"/>
      <c r="F144" s="253">
        <v>2181.91</v>
      </c>
      <c r="G144" s="204">
        <v>2661.9301999999998</v>
      </c>
      <c r="H144" s="187"/>
    </row>
    <row r="145" spans="1:8" ht="15.75" x14ac:dyDescent="0.25">
      <c r="A145" s="347" t="s">
        <v>191</v>
      </c>
      <c r="B145" s="348"/>
      <c r="C145" s="349" t="s">
        <v>192</v>
      </c>
      <c r="D145" s="350"/>
      <c r="E145" s="350"/>
      <c r="F145" s="350"/>
      <c r="G145" s="350"/>
      <c r="H145" s="351"/>
    </row>
    <row r="146" spans="1:8" ht="15.75" x14ac:dyDescent="0.25">
      <c r="A146" s="332">
        <v>25</v>
      </c>
      <c r="B146" s="311" t="s">
        <v>193</v>
      </c>
      <c r="C146" s="345" t="s">
        <v>194</v>
      </c>
      <c r="D146" s="313" t="s">
        <v>195</v>
      </c>
      <c r="E146" s="286" t="s">
        <v>21</v>
      </c>
      <c r="F146" s="253">
        <v>1624</v>
      </c>
      <c r="G146" s="204">
        <v>1981.28</v>
      </c>
      <c r="H146" s="346" t="s">
        <v>196</v>
      </c>
    </row>
    <row r="147" spans="1:8" ht="15.75" x14ac:dyDescent="0.25">
      <c r="A147" s="332"/>
      <c r="B147" s="311"/>
      <c r="C147" s="345"/>
      <c r="D147" s="313"/>
      <c r="E147" s="286" t="s">
        <v>24</v>
      </c>
      <c r="F147" s="253">
        <v>1624</v>
      </c>
      <c r="G147" s="204">
        <v>1981.28</v>
      </c>
      <c r="H147" s="346"/>
    </row>
    <row r="148" spans="1:8" ht="95.25" thickBot="1" x14ac:dyDescent="0.3">
      <c r="A148" s="134">
        <v>26</v>
      </c>
      <c r="B148" s="167" t="s">
        <v>197</v>
      </c>
      <c r="C148" s="168" t="s">
        <v>198</v>
      </c>
      <c r="D148" s="168" t="s">
        <v>195</v>
      </c>
      <c r="E148" s="170" t="s">
        <v>199</v>
      </c>
      <c r="F148" s="138">
        <v>391</v>
      </c>
      <c r="G148" s="291">
        <v>477.02</v>
      </c>
      <c r="H148" s="171" t="s">
        <v>200</v>
      </c>
    </row>
    <row r="149" spans="1:8" ht="15.75" x14ac:dyDescent="0.25">
      <c r="A149" s="115"/>
      <c r="B149" s="158"/>
      <c r="C149" s="156"/>
      <c r="D149" s="156"/>
      <c r="E149" s="105"/>
      <c r="F149" s="74"/>
      <c r="G149" s="29"/>
      <c r="H149" s="159"/>
    </row>
    <row r="150" spans="1:8" ht="15.75" x14ac:dyDescent="0.25">
      <c r="A150" s="155" t="s">
        <v>201</v>
      </c>
      <c r="B150" s="158"/>
      <c r="C150" s="115"/>
      <c r="D150" s="115"/>
      <c r="E150" s="105"/>
      <c r="F150" s="74"/>
      <c r="G150" s="29"/>
      <c r="H150" s="159"/>
    </row>
    <row r="151" spans="1:8" ht="15.75" x14ac:dyDescent="0.25">
      <c r="A151" s="115"/>
      <c r="B151" s="158"/>
      <c r="C151" s="115"/>
      <c r="D151" s="115"/>
      <c r="E151" s="105"/>
      <c r="F151" s="74"/>
      <c r="G151" s="29"/>
      <c r="H151" s="159"/>
    </row>
    <row r="152" spans="1:8" ht="15.75" x14ac:dyDescent="0.25">
      <c r="A152" s="188" t="s">
        <v>95</v>
      </c>
      <c r="B152" s="189"/>
      <c r="C152" s="120"/>
      <c r="D152" s="115"/>
      <c r="E152" s="190" t="s">
        <v>96</v>
      </c>
      <c r="F152" s="29"/>
      <c r="G152" s="29"/>
      <c r="H152" s="115"/>
    </row>
    <row r="153" spans="1:8" ht="15.75" x14ac:dyDescent="0.25">
      <c r="A153" s="188"/>
      <c r="B153" s="189"/>
      <c r="C153" s="120"/>
      <c r="D153" s="115"/>
      <c r="E153" s="190"/>
      <c r="F153" s="29"/>
      <c r="G153" s="29"/>
      <c r="H153" s="115"/>
    </row>
    <row r="154" spans="1:8" ht="15.75" x14ac:dyDescent="0.25">
      <c r="A154" s="188" t="s">
        <v>97</v>
      </c>
      <c r="B154" s="189"/>
      <c r="C154" s="120"/>
      <c r="D154" s="115"/>
      <c r="E154" s="190" t="s">
        <v>98</v>
      </c>
      <c r="F154" s="29"/>
      <c r="G154" s="29"/>
      <c r="H154" s="115"/>
    </row>
    <row r="155" spans="1:8" ht="15.75" x14ac:dyDescent="0.25">
      <c r="A155" s="188"/>
      <c r="B155" s="189"/>
      <c r="C155" s="120"/>
      <c r="D155" s="115"/>
      <c r="E155" s="190"/>
      <c r="F155" s="29"/>
      <c r="G155" s="29"/>
      <c r="H155" s="115"/>
    </row>
    <row r="156" spans="1:8" ht="15.75" x14ac:dyDescent="0.25">
      <c r="A156" s="188" t="s">
        <v>203</v>
      </c>
      <c r="B156" s="189"/>
      <c r="C156" s="120"/>
      <c r="D156" s="97"/>
      <c r="E156" s="190" t="s">
        <v>204</v>
      </c>
      <c r="F156" s="29"/>
      <c r="G156" s="29"/>
      <c r="H156" s="115"/>
    </row>
  </sheetData>
  <mergeCells count="174">
    <mergeCell ref="F140:G140"/>
    <mergeCell ref="C51:C52"/>
    <mergeCell ref="D51:D52"/>
    <mergeCell ref="F60:G60"/>
    <mergeCell ref="F61:G61"/>
    <mergeCell ref="F77:G77"/>
    <mergeCell ref="F78:G78"/>
    <mergeCell ref="A73:H73"/>
    <mergeCell ref="A74:B74"/>
    <mergeCell ref="C74:H74"/>
    <mergeCell ref="D55:D56"/>
    <mergeCell ref="A59:B59"/>
    <mergeCell ref="F75:G75"/>
    <mergeCell ref="F76:G76"/>
    <mergeCell ref="A60:A62"/>
    <mergeCell ref="B60:B62"/>
    <mergeCell ref="A63:B63"/>
    <mergeCell ref="C63:H63"/>
    <mergeCell ref="A64:A72"/>
    <mergeCell ref="B64:B72"/>
    <mergeCell ref="C64:C72"/>
    <mergeCell ref="D64:D72"/>
    <mergeCell ref="A75:A77"/>
    <mergeCell ref="B75:B77"/>
    <mergeCell ref="C33:C34"/>
    <mergeCell ref="D33:D34"/>
    <mergeCell ref="C41:C42"/>
    <mergeCell ref="D41:D42"/>
    <mergeCell ref="C43:C44"/>
    <mergeCell ref="D43:D44"/>
    <mergeCell ref="C35:C36"/>
    <mergeCell ref="D35:D36"/>
    <mergeCell ref="C37:C38"/>
    <mergeCell ref="C75:C77"/>
    <mergeCell ref="D75:D76"/>
    <mergeCell ref="H57:H58"/>
    <mergeCell ref="B26:B58"/>
    <mergeCell ref="A26:A58"/>
    <mergeCell ref="A19:B19"/>
    <mergeCell ref="C19:H19"/>
    <mergeCell ref="A20:A22"/>
    <mergeCell ref="B20:B22"/>
    <mergeCell ref="C20:C22"/>
    <mergeCell ref="D20:D21"/>
    <mergeCell ref="F20:G20"/>
    <mergeCell ref="H20:H22"/>
    <mergeCell ref="H23:H25"/>
    <mergeCell ref="F21:G21"/>
    <mergeCell ref="F22:G22"/>
    <mergeCell ref="F23:G23"/>
    <mergeCell ref="F24:G24"/>
    <mergeCell ref="A23:A25"/>
    <mergeCell ref="B23:B25"/>
    <mergeCell ref="C23:C25"/>
    <mergeCell ref="D23:D24"/>
    <mergeCell ref="F25:G25"/>
    <mergeCell ref="C26:H26"/>
    <mergeCell ref="A8:H8"/>
    <mergeCell ref="A9:H9"/>
    <mergeCell ref="A10:H10"/>
    <mergeCell ref="A11:H11"/>
    <mergeCell ref="A14:H14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C27:C28"/>
    <mergeCell ref="D27:D28"/>
    <mergeCell ref="H27:H54"/>
    <mergeCell ref="C29:C30"/>
    <mergeCell ref="D29:D30"/>
    <mergeCell ref="C31:C32"/>
    <mergeCell ref="D31:D32"/>
    <mergeCell ref="F62:G62"/>
    <mergeCell ref="H55:H56"/>
    <mergeCell ref="C59:H59"/>
    <mergeCell ref="D37:D38"/>
    <mergeCell ref="C39:C40"/>
    <mergeCell ref="D39:D40"/>
    <mergeCell ref="C53:C54"/>
    <mergeCell ref="D53:D54"/>
    <mergeCell ref="C55:C56"/>
    <mergeCell ref="C60:C62"/>
    <mergeCell ref="D60:D61"/>
    <mergeCell ref="C45:C46"/>
    <mergeCell ref="D45:D46"/>
    <mergeCell ref="C47:C48"/>
    <mergeCell ref="D47:D48"/>
    <mergeCell ref="C49:C50"/>
    <mergeCell ref="D49:D50"/>
    <mergeCell ref="A78:A82"/>
    <mergeCell ref="B78:B82"/>
    <mergeCell ref="C78:C82"/>
    <mergeCell ref="F79:G79"/>
    <mergeCell ref="D80:D81"/>
    <mergeCell ref="A83:B83"/>
    <mergeCell ref="A84:A91"/>
    <mergeCell ref="B84:B91"/>
    <mergeCell ref="C84:H84"/>
    <mergeCell ref="D85:D88"/>
    <mergeCell ref="D89:D91"/>
    <mergeCell ref="C83:H83"/>
    <mergeCell ref="H78:H79"/>
    <mergeCell ref="C85:C91"/>
    <mergeCell ref="H89:H91"/>
    <mergeCell ref="A92:B92"/>
    <mergeCell ref="C92:H92"/>
    <mergeCell ref="A93:A111"/>
    <mergeCell ref="B93:B111"/>
    <mergeCell ref="C93:C95"/>
    <mergeCell ref="C105:C107"/>
    <mergeCell ref="C108:C111"/>
    <mergeCell ref="H108:H111"/>
    <mergeCell ref="C115:H115"/>
    <mergeCell ref="D93:D101"/>
    <mergeCell ref="C96:C98"/>
    <mergeCell ref="C99:C101"/>
    <mergeCell ref="C102:C104"/>
    <mergeCell ref="D102:D107"/>
    <mergeCell ref="H93:H101"/>
    <mergeCell ref="H102:H107"/>
    <mergeCell ref="A115:A118"/>
    <mergeCell ref="B115:B118"/>
    <mergeCell ref="C112:H112"/>
    <mergeCell ref="B112:B114"/>
    <mergeCell ref="A112:A114"/>
    <mergeCell ref="C113:C114"/>
    <mergeCell ref="C116:C118"/>
    <mergeCell ref="C119:H119"/>
    <mergeCell ref="H129:H132"/>
    <mergeCell ref="F134:G134"/>
    <mergeCell ref="A121:A122"/>
    <mergeCell ref="B121:B122"/>
    <mergeCell ref="C121:C122"/>
    <mergeCell ref="D121:D122"/>
    <mergeCell ref="H121:H122"/>
    <mergeCell ref="A123:B123"/>
    <mergeCell ref="C123:H123"/>
    <mergeCell ref="B128:B134"/>
    <mergeCell ref="A128:A134"/>
    <mergeCell ref="C129:C134"/>
    <mergeCell ref="D129:D133"/>
    <mergeCell ref="B125:B126"/>
    <mergeCell ref="A125:A126"/>
    <mergeCell ref="B119:B120"/>
    <mergeCell ref="A119:A120"/>
    <mergeCell ref="C125:C126"/>
    <mergeCell ref="A136:B136"/>
    <mergeCell ref="C136:H136"/>
    <mergeCell ref="F137:G137"/>
    <mergeCell ref="A138:A139"/>
    <mergeCell ref="B138:B139"/>
    <mergeCell ref="C138:C139"/>
    <mergeCell ref="D138:D139"/>
    <mergeCell ref="F138:G139"/>
    <mergeCell ref="C128:H128"/>
    <mergeCell ref="H138:H139"/>
    <mergeCell ref="A146:A147"/>
    <mergeCell ref="B146:B147"/>
    <mergeCell ref="C146:C147"/>
    <mergeCell ref="D146:D147"/>
    <mergeCell ref="H146:H147"/>
    <mergeCell ref="A141:H141"/>
    <mergeCell ref="A145:B145"/>
    <mergeCell ref="C145:H145"/>
    <mergeCell ref="C142:C143"/>
    <mergeCell ref="B142:B143"/>
    <mergeCell ref="A142:A1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6"/>
  <sheetViews>
    <sheetView topLeftCell="A205" zoomScale="80" zoomScaleNormal="80" workbookViewId="0">
      <selection activeCell="G179" sqref="G179"/>
    </sheetView>
  </sheetViews>
  <sheetFormatPr defaultRowHeight="15" x14ac:dyDescent="0.25"/>
  <cols>
    <col min="1" max="1" width="9.140625" style="172"/>
    <col min="2" max="2" width="12.42578125" style="172" customWidth="1"/>
    <col min="3" max="3" width="60.42578125" style="172" customWidth="1"/>
    <col min="4" max="4" width="16" style="172" customWidth="1"/>
    <col min="5" max="5" width="16.7109375" style="172" customWidth="1"/>
    <col min="6" max="7" width="16" style="172" customWidth="1"/>
    <col min="8" max="8" width="67.28515625" style="172" customWidth="1"/>
    <col min="9" max="16384" width="9.140625" style="172"/>
  </cols>
  <sheetData>
    <row r="2" spans="1:8" ht="15.75" x14ac:dyDescent="0.25">
      <c r="A2" s="113"/>
      <c r="B2" s="37"/>
      <c r="C2" s="113"/>
      <c r="D2" s="8"/>
      <c r="E2" s="8"/>
      <c r="F2" s="113"/>
      <c r="G2" s="36"/>
      <c r="H2" s="266" t="s">
        <v>0</v>
      </c>
    </row>
    <row r="3" spans="1:8" ht="15.75" x14ac:dyDescent="0.25">
      <c r="A3" s="113"/>
      <c r="B3" s="37"/>
      <c r="C3" s="113"/>
      <c r="D3" s="8"/>
      <c r="E3" s="113"/>
      <c r="F3" s="113"/>
      <c r="G3" s="36"/>
      <c r="H3" s="267" t="s">
        <v>1</v>
      </c>
    </row>
    <row r="4" spans="1:8" ht="15.75" x14ac:dyDescent="0.25">
      <c r="A4" s="113"/>
      <c r="B4" s="37"/>
      <c r="C4" s="113"/>
      <c r="D4" s="8"/>
      <c r="E4" s="8"/>
      <c r="F4" s="113"/>
      <c r="G4" s="36"/>
      <c r="H4" s="265" t="s">
        <v>2</v>
      </c>
    </row>
    <row r="5" spans="1:8" ht="15.75" x14ac:dyDescent="0.25">
      <c r="A5" s="113"/>
      <c r="B5" s="37"/>
      <c r="C5" s="113"/>
      <c r="D5" s="8"/>
      <c r="E5" s="9"/>
      <c r="F5" s="9"/>
      <c r="G5" s="36"/>
      <c r="H5" s="10"/>
    </row>
    <row r="6" spans="1:8" ht="15.75" x14ac:dyDescent="0.25">
      <c r="A6" s="113"/>
      <c r="B6" s="37"/>
      <c r="C6" s="113"/>
      <c r="D6" s="8"/>
      <c r="E6" s="11"/>
      <c r="F6" s="36"/>
      <c r="G6" s="36"/>
      <c r="H6" s="210" t="s">
        <v>207</v>
      </c>
    </row>
    <row r="7" spans="1:8" ht="15.75" x14ac:dyDescent="0.25">
      <c r="A7" s="113"/>
      <c r="B7" s="37"/>
      <c r="C7" s="113"/>
      <c r="D7" s="8"/>
      <c r="E7" s="113"/>
      <c r="F7" s="12"/>
      <c r="G7" s="292"/>
      <c r="H7" s="12"/>
    </row>
    <row r="8" spans="1:8" ht="15.75" x14ac:dyDescent="0.25">
      <c r="A8" s="431" t="s">
        <v>4</v>
      </c>
      <c r="B8" s="431"/>
      <c r="C8" s="431"/>
      <c r="D8" s="431"/>
      <c r="E8" s="431"/>
      <c r="F8" s="431"/>
      <c r="G8" s="431"/>
      <c r="H8" s="431"/>
    </row>
    <row r="9" spans="1:8" ht="15.75" x14ac:dyDescent="0.25">
      <c r="A9" s="431" t="s">
        <v>208</v>
      </c>
      <c r="B9" s="431"/>
      <c r="C9" s="431"/>
      <c r="D9" s="431"/>
      <c r="E9" s="431"/>
      <c r="F9" s="431"/>
      <c r="G9" s="431"/>
      <c r="H9" s="431"/>
    </row>
    <row r="10" spans="1:8" ht="15.75" x14ac:dyDescent="0.25">
      <c r="A10" s="431" t="s">
        <v>209</v>
      </c>
      <c r="B10" s="431"/>
      <c r="C10" s="431"/>
      <c r="D10" s="431"/>
      <c r="E10" s="431"/>
      <c r="F10" s="431"/>
      <c r="G10" s="431"/>
      <c r="H10" s="431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13"/>
      <c r="B12" s="14"/>
      <c r="C12" s="106"/>
      <c r="D12" s="13"/>
      <c r="E12" s="13"/>
      <c r="F12" s="13"/>
      <c r="G12" s="13"/>
      <c r="H12" s="106"/>
    </row>
    <row r="13" spans="1:8" ht="47.25" x14ac:dyDescent="0.25">
      <c r="A13" s="15" t="s">
        <v>7</v>
      </c>
      <c r="B13" s="16" t="s">
        <v>8</v>
      </c>
      <c r="C13" s="16" t="s">
        <v>9</v>
      </c>
      <c r="D13" s="16" t="s">
        <v>10</v>
      </c>
      <c r="E13" s="16" t="s">
        <v>11</v>
      </c>
      <c r="F13" s="17" t="s">
        <v>12</v>
      </c>
      <c r="G13" s="289" t="s">
        <v>652</v>
      </c>
      <c r="H13" s="18" t="s">
        <v>13</v>
      </c>
    </row>
    <row r="14" spans="1:8" ht="15.75" x14ac:dyDescent="0.25">
      <c r="A14" s="432" t="s">
        <v>210</v>
      </c>
      <c r="B14" s="335"/>
      <c r="C14" s="335"/>
      <c r="D14" s="335"/>
      <c r="E14" s="335"/>
      <c r="F14" s="335"/>
      <c r="G14" s="335"/>
      <c r="H14" s="336"/>
    </row>
    <row r="15" spans="1:8" ht="15.75" x14ac:dyDescent="0.25">
      <c r="A15" s="432" t="s">
        <v>211</v>
      </c>
      <c r="B15" s="335"/>
      <c r="C15" s="335"/>
      <c r="D15" s="335"/>
      <c r="E15" s="335"/>
      <c r="F15" s="335"/>
      <c r="G15" s="335"/>
      <c r="H15" s="336"/>
    </row>
    <row r="16" spans="1:8" ht="15.75" x14ac:dyDescent="0.25">
      <c r="A16" s="19"/>
      <c r="B16" s="230" t="s">
        <v>15</v>
      </c>
      <c r="C16" s="335" t="s">
        <v>212</v>
      </c>
      <c r="D16" s="335"/>
      <c r="E16" s="335"/>
      <c r="F16" s="335"/>
      <c r="G16" s="335"/>
      <c r="H16" s="336"/>
    </row>
    <row r="17" spans="1:8" ht="15.75" x14ac:dyDescent="0.25">
      <c r="A17" s="433">
        <v>1</v>
      </c>
      <c r="B17" s="335" t="s">
        <v>18</v>
      </c>
      <c r="C17" s="342" t="s">
        <v>212</v>
      </c>
      <c r="D17" s="342" t="s">
        <v>20</v>
      </c>
      <c r="E17" s="234" t="s">
        <v>21</v>
      </c>
      <c r="F17" s="342" t="s">
        <v>22</v>
      </c>
      <c r="G17" s="342"/>
      <c r="H17" s="304" t="s">
        <v>213</v>
      </c>
    </row>
    <row r="18" spans="1:8" ht="31.5" x14ac:dyDescent="0.25">
      <c r="A18" s="433"/>
      <c r="B18" s="335"/>
      <c r="C18" s="342"/>
      <c r="D18" s="342"/>
      <c r="E18" s="234" t="s">
        <v>107</v>
      </c>
      <c r="F18" s="342" t="s">
        <v>22</v>
      </c>
      <c r="G18" s="342"/>
      <c r="H18" s="304"/>
    </row>
    <row r="19" spans="1:8" ht="15.75" x14ac:dyDescent="0.25">
      <c r="A19" s="433"/>
      <c r="B19" s="335"/>
      <c r="C19" s="342"/>
      <c r="D19" s="234" t="s">
        <v>25</v>
      </c>
      <c r="E19" s="234"/>
      <c r="F19" s="342" t="s">
        <v>22</v>
      </c>
      <c r="G19" s="342"/>
      <c r="H19" s="304"/>
    </row>
    <row r="20" spans="1:8" ht="15.75" x14ac:dyDescent="0.25">
      <c r="A20" s="307" t="s">
        <v>26</v>
      </c>
      <c r="B20" s="308"/>
      <c r="C20" s="311" t="s">
        <v>214</v>
      </c>
      <c r="D20" s="311"/>
      <c r="E20" s="311"/>
      <c r="F20" s="311"/>
      <c r="G20" s="311"/>
      <c r="H20" s="314"/>
    </row>
    <row r="21" spans="1:8" ht="15.75" x14ac:dyDescent="0.25">
      <c r="A21" s="433">
        <v>2</v>
      </c>
      <c r="B21" s="335" t="s">
        <v>29</v>
      </c>
      <c r="C21" s="342" t="s">
        <v>215</v>
      </c>
      <c r="D21" s="342" t="s">
        <v>20</v>
      </c>
      <c r="E21" s="234" t="s">
        <v>21</v>
      </c>
      <c r="F21" s="342" t="s">
        <v>22</v>
      </c>
      <c r="G21" s="342"/>
      <c r="H21" s="304" t="s">
        <v>31</v>
      </c>
    </row>
    <row r="22" spans="1:8" ht="31.5" x14ac:dyDescent="0.25">
      <c r="A22" s="433"/>
      <c r="B22" s="335"/>
      <c r="C22" s="342"/>
      <c r="D22" s="342"/>
      <c r="E22" s="234" t="s">
        <v>107</v>
      </c>
      <c r="F22" s="342" t="s">
        <v>22</v>
      </c>
      <c r="G22" s="342"/>
      <c r="H22" s="304"/>
    </row>
    <row r="23" spans="1:8" ht="15.75" x14ac:dyDescent="0.25">
      <c r="A23" s="433"/>
      <c r="B23" s="335"/>
      <c r="C23" s="342"/>
      <c r="D23" s="234" t="s">
        <v>25</v>
      </c>
      <c r="E23" s="234"/>
      <c r="F23" s="342" t="s">
        <v>22</v>
      </c>
      <c r="G23" s="342"/>
      <c r="H23" s="304"/>
    </row>
    <row r="24" spans="1:8" ht="15.75" x14ac:dyDescent="0.25">
      <c r="A24" s="433">
        <v>3</v>
      </c>
      <c r="B24" s="335" t="s">
        <v>33</v>
      </c>
      <c r="C24" s="342" t="s">
        <v>216</v>
      </c>
      <c r="D24" s="342" t="s">
        <v>20</v>
      </c>
      <c r="E24" s="234" t="s">
        <v>21</v>
      </c>
      <c r="F24" s="342" t="s">
        <v>22</v>
      </c>
      <c r="G24" s="342"/>
      <c r="H24" s="304" t="s">
        <v>31</v>
      </c>
    </row>
    <row r="25" spans="1:8" ht="31.5" x14ac:dyDescent="0.25">
      <c r="A25" s="433"/>
      <c r="B25" s="335"/>
      <c r="C25" s="342"/>
      <c r="D25" s="342"/>
      <c r="E25" s="234" t="s">
        <v>217</v>
      </c>
      <c r="F25" s="342" t="s">
        <v>22</v>
      </c>
      <c r="G25" s="342"/>
      <c r="H25" s="304"/>
    </row>
    <row r="26" spans="1:8" ht="15.75" x14ac:dyDescent="0.25">
      <c r="A26" s="433"/>
      <c r="B26" s="335"/>
      <c r="C26" s="342"/>
      <c r="D26" s="234" t="s">
        <v>25</v>
      </c>
      <c r="E26" s="234"/>
      <c r="F26" s="342" t="s">
        <v>22</v>
      </c>
      <c r="G26" s="342"/>
      <c r="H26" s="304"/>
    </row>
    <row r="27" spans="1:8" ht="15.75" x14ac:dyDescent="0.25">
      <c r="A27" s="434">
        <v>4</v>
      </c>
      <c r="B27" s="437" t="s">
        <v>218</v>
      </c>
      <c r="C27" s="335" t="s">
        <v>219</v>
      </c>
      <c r="D27" s="335"/>
      <c r="E27" s="335"/>
      <c r="F27" s="335"/>
      <c r="G27" s="335"/>
      <c r="H27" s="336"/>
    </row>
    <row r="28" spans="1:8" ht="15.75" x14ac:dyDescent="0.25">
      <c r="A28" s="435"/>
      <c r="B28" s="438"/>
      <c r="C28" s="321" t="s">
        <v>220</v>
      </c>
      <c r="D28" s="342" t="s">
        <v>20</v>
      </c>
      <c r="E28" s="234" t="s">
        <v>54</v>
      </c>
      <c r="F28" s="204">
        <v>12175</v>
      </c>
      <c r="G28" s="253">
        <v>14853.5</v>
      </c>
      <c r="H28" s="385" t="s">
        <v>221</v>
      </c>
    </row>
    <row r="29" spans="1:8" ht="15.75" x14ac:dyDescent="0.25">
      <c r="A29" s="435"/>
      <c r="B29" s="438"/>
      <c r="C29" s="322"/>
      <c r="D29" s="342"/>
      <c r="E29" s="234" t="s">
        <v>24</v>
      </c>
      <c r="F29" s="204">
        <v>16239</v>
      </c>
      <c r="G29" s="253">
        <v>19811.579999999998</v>
      </c>
      <c r="H29" s="385"/>
    </row>
    <row r="30" spans="1:8" ht="15.75" x14ac:dyDescent="0.25">
      <c r="A30" s="435"/>
      <c r="B30" s="438"/>
      <c r="C30" s="342" t="s">
        <v>222</v>
      </c>
      <c r="D30" s="342" t="s">
        <v>20</v>
      </c>
      <c r="E30" s="234" t="s">
        <v>54</v>
      </c>
      <c r="F30" s="204">
        <v>13969</v>
      </c>
      <c r="G30" s="253">
        <v>17042.18</v>
      </c>
      <c r="H30" s="385"/>
    </row>
    <row r="31" spans="1:8" ht="15.75" x14ac:dyDescent="0.25">
      <c r="A31" s="435"/>
      <c r="B31" s="438"/>
      <c r="C31" s="342"/>
      <c r="D31" s="342"/>
      <c r="E31" s="234" t="s">
        <v>24</v>
      </c>
      <c r="F31" s="204">
        <v>19657</v>
      </c>
      <c r="G31" s="253">
        <v>23981.54</v>
      </c>
      <c r="H31" s="385"/>
    </row>
    <row r="32" spans="1:8" ht="15.75" x14ac:dyDescent="0.25">
      <c r="A32" s="435"/>
      <c r="B32" s="438"/>
      <c r="C32" s="342" t="s">
        <v>223</v>
      </c>
      <c r="D32" s="342" t="s">
        <v>20</v>
      </c>
      <c r="E32" s="234" t="s">
        <v>54</v>
      </c>
      <c r="F32" s="204">
        <v>19760</v>
      </c>
      <c r="G32" s="253">
        <v>24107.200000000001</v>
      </c>
      <c r="H32" s="385"/>
    </row>
    <row r="33" spans="1:8" ht="15.75" x14ac:dyDescent="0.25">
      <c r="A33" s="435"/>
      <c r="B33" s="438"/>
      <c r="C33" s="342"/>
      <c r="D33" s="342"/>
      <c r="E33" s="234" t="s">
        <v>24</v>
      </c>
      <c r="F33" s="204">
        <v>22423</v>
      </c>
      <c r="G33" s="253">
        <v>27356.059999999998</v>
      </c>
      <c r="H33" s="385"/>
    </row>
    <row r="34" spans="1:8" ht="15.75" x14ac:dyDescent="0.25">
      <c r="A34" s="435"/>
      <c r="B34" s="438"/>
      <c r="C34" s="342" t="s">
        <v>224</v>
      </c>
      <c r="D34" s="342" t="s">
        <v>20</v>
      </c>
      <c r="E34" s="234" t="s">
        <v>54</v>
      </c>
      <c r="F34" s="204">
        <v>23883</v>
      </c>
      <c r="G34" s="253">
        <v>29137.26</v>
      </c>
      <c r="H34" s="385"/>
    </row>
    <row r="35" spans="1:8" ht="15.75" x14ac:dyDescent="0.25">
      <c r="A35" s="435"/>
      <c r="B35" s="438"/>
      <c r="C35" s="342"/>
      <c r="D35" s="342"/>
      <c r="E35" s="234" t="s">
        <v>24</v>
      </c>
      <c r="F35" s="204">
        <v>28276</v>
      </c>
      <c r="G35" s="253">
        <v>34496.720000000001</v>
      </c>
      <c r="H35" s="385"/>
    </row>
    <row r="36" spans="1:8" ht="15.75" x14ac:dyDescent="0.25">
      <c r="A36" s="435"/>
      <c r="B36" s="438"/>
      <c r="C36" s="342" t="s">
        <v>225</v>
      </c>
      <c r="D36" s="342" t="s">
        <v>20</v>
      </c>
      <c r="E36" s="234" t="s">
        <v>54</v>
      </c>
      <c r="F36" s="204">
        <v>29203</v>
      </c>
      <c r="G36" s="253">
        <v>35627.659999999996</v>
      </c>
      <c r="H36" s="385"/>
    </row>
    <row r="37" spans="1:8" ht="15.75" x14ac:dyDescent="0.25">
      <c r="A37" s="435"/>
      <c r="B37" s="438"/>
      <c r="C37" s="342"/>
      <c r="D37" s="342"/>
      <c r="E37" s="234" t="s">
        <v>24</v>
      </c>
      <c r="F37" s="204">
        <v>32309</v>
      </c>
      <c r="G37" s="253">
        <v>39416.979999999996</v>
      </c>
      <c r="H37" s="385"/>
    </row>
    <row r="38" spans="1:8" ht="15.75" x14ac:dyDescent="0.25">
      <c r="A38" s="435"/>
      <c r="B38" s="438"/>
      <c r="C38" s="342" t="s">
        <v>226</v>
      </c>
      <c r="D38" s="342" t="s">
        <v>20</v>
      </c>
      <c r="E38" s="234" t="s">
        <v>54</v>
      </c>
      <c r="F38" s="204">
        <v>29389</v>
      </c>
      <c r="G38" s="253">
        <v>35854.58</v>
      </c>
      <c r="H38" s="385"/>
    </row>
    <row r="39" spans="1:8" ht="15.75" x14ac:dyDescent="0.25">
      <c r="A39" s="435"/>
      <c r="B39" s="438"/>
      <c r="C39" s="342"/>
      <c r="D39" s="342"/>
      <c r="E39" s="234" t="s">
        <v>24</v>
      </c>
      <c r="F39" s="204">
        <v>33273</v>
      </c>
      <c r="G39" s="253">
        <v>40593.06</v>
      </c>
      <c r="H39" s="385"/>
    </row>
    <row r="40" spans="1:8" ht="15.75" x14ac:dyDescent="0.25">
      <c r="A40" s="435"/>
      <c r="B40" s="438"/>
      <c r="C40" s="342" t="s">
        <v>227</v>
      </c>
      <c r="D40" s="342" t="s">
        <v>20</v>
      </c>
      <c r="E40" s="234" t="s">
        <v>54</v>
      </c>
      <c r="F40" s="204">
        <v>39076</v>
      </c>
      <c r="G40" s="253">
        <v>47672.72</v>
      </c>
      <c r="H40" s="385"/>
    </row>
    <row r="41" spans="1:8" ht="15.75" x14ac:dyDescent="0.25">
      <c r="A41" s="435"/>
      <c r="B41" s="438"/>
      <c r="C41" s="342"/>
      <c r="D41" s="342"/>
      <c r="E41" s="234" t="s">
        <v>24</v>
      </c>
      <c r="F41" s="204">
        <v>43350</v>
      </c>
      <c r="G41" s="253">
        <v>52887</v>
      </c>
      <c r="H41" s="385"/>
    </row>
    <row r="42" spans="1:8" ht="15.75" x14ac:dyDescent="0.25">
      <c r="A42" s="435"/>
      <c r="B42" s="438"/>
      <c r="C42" s="342" t="s">
        <v>228</v>
      </c>
      <c r="D42" s="342" t="s">
        <v>20</v>
      </c>
      <c r="E42" s="234" t="s">
        <v>21</v>
      </c>
      <c r="F42" s="204">
        <v>43007</v>
      </c>
      <c r="G42" s="253">
        <v>52468.54</v>
      </c>
      <c r="H42" s="385"/>
    </row>
    <row r="43" spans="1:8" ht="15.75" x14ac:dyDescent="0.25">
      <c r="A43" s="435"/>
      <c r="B43" s="438"/>
      <c r="C43" s="342"/>
      <c r="D43" s="342"/>
      <c r="E43" s="234" t="s">
        <v>24</v>
      </c>
      <c r="F43" s="204">
        <v>47337</v>
      </c>
      <c r="G43" s="253">
        <v>57751.14</v>
      </c>
      <c r="H43" s="385"/>
    </row>
    <row r="44" spans="1:8" ht="15.75" x14ac:dyDescent="0.25">
      <c r="A44" s="435"/>
      <c r="B44" s="438"/>
      <c r="C44" s="342" t="s">
        <v>229</v>
      </c>
      <c r="D44" s="342" t="s">
        <v>20</v>
      </c>
      <c r="E44" s="234" t="s">
        <v>54</v>
      </c>
      <c r="F44" s="204">
        <v>52476</v>
      </c>
      <c r="G44" s="253">
        <v>64020.72</v>
      </c>
      <c r="H44" s="385"/>
    </row>
    <row r="45" spans="1:8" ht="15.75" x14ac:dyDescent="0.25">
      <c r="A45" s="435"/>
      <c r="B45" s="438"/>
      <c r="C45" s="342"/>
      <c r="D45" s="342"/>
      <c r="E45" s="234" t="s">
        <v>24</v>
      </c>
      <c r="F45" s="204">
        <v>57045</v>
      </c>
      <c r="G45" s="253">
        <v>69594.899999999994</v>
      </c>
      <c r="H45" s="385"/>
    </row>
    <row r="46" spans="1:8" ht="15.75" x14ac:dyDescent="0.25">
      <c r="A46" s="435"/>
      <c r="B46" s="438"/>
      <c r="C46" s="342" t="s">
        <v>230</v>
      </c>
      <c r="D46" s="342" t="s">
        <v>20</v>
      </c>
      <c r="E46" s="234" t="s">
        <v>54</v>
      </c>
      <c r="F46" s="204">
        <v>61757</v>
      </c>
      <c r="G46" s="253">
        <v>75343.539999999994</v>
      </c>
      <c r="H46" s="385"/>
    </row>
    <row r="47" spans="1:8" ht="15.75" x14ac:dyDescent="0.25">
      <c r="A47" s="435"/>
      <c r="B47" s="438"/>
      <c r="C47" s="342"/>
      <c r="D47" s="342"/>
      <c r="E47" s="234" t="s">
        <v>24</v>
      </c>
      <c r="F47" s="204">
        <v>66756</v>
      </c>
      <c r="G47" s="253">
        <v>81442.319999999992</v>
      </c>
      <c r="H47" s="385"/>
    </row>
    <row r="48" spans="1:8" ht="15.75" x14ac:dyDescent="0.25">
      <c r="A48" s="435"/>
      <c r="B48" s="438"/>
      <c r="C48" s="342" t="s">
        <v>231</v>
      </c>
      <c r="D48" s="342" t="s">
        <v>20</v>
      </c>
      <c r="E48" s="234" t="s">
        <v>21</v>
      </c>
      <c r="F48" s="204">
        <v>71139</v>
      </c>
      <c r="G48" s="253">
        <v>86789.58</v>
      </c>
      <c r="H48" s="385"/>
    </row>
    <row r="49" spans="1:8" ht="15.75" x14ac:dyDescent="0.25">
      <c r="A49" s="435"/>
      <c r="B49" s="438"/>
      <c r="C49" s="342"/>
      <c r="D49" s="342"/>
      <c r="E49" s="234" t="s">
        <v>24</v>
      </c>
      <c r="F49" s="204">
        <v>76464</v>
      </c>
      <c r="G49" s="253">
        <v>93286.080000000002</v>
      </c>
      <c r="H49" s="385"/>
    </row>
    <row r="50" spans="1:8" ht="15.75" x14ac:dyDescent="0.25">
      <c r="A50" s="435"/>
      <c r="B50" s="438"/>
      <c r="C50" s="342" t="s">
        <v>232</v>
      </c>
      <c r="D50" s="342" t="s">
        <v>20</v>
      </c>
      <c r="E50" s="234" t="s">
        <v>54</v>
      </c>
      <c r="F50" s="204">
        <v>82235</v>
      </c>
      <c r="G50" s="253">
        <v>100326.7</v>
      </c>
      <c r="H50" s="385"/>
    </row>
    <row r="51" spans="1:8" ht="15.75" x14ac:dyDescent="0.25">
      <c r="A51" s="435"/>
      <c r="B51" s="438"/>
      <c r="C51" s="342"/>
      <c r="D51" s="342"/>
      <c r="E51" s="234" t="s">
        <v>24</v>
      </c>
      <c r="F51" s="204">
        <v>88289</v>
      </c>
      <c r="G51" s="253">
        <v>107712.58</v>
      </c>
      <c r="H51" s="385"/>
    </row>
    <row r="52" spans="1:8" ht="15.75" x14ac:dyDescent="0.25">
      <c r="A52" s="435"/>
      <c r="B52" s="438"/>
      <c r="C52" s="342" t="s">
        <v>233</v>
      </c>
      <c r="D52" s="342" t="s">
        <v>20</v>
      </c>
      <c r="E52" s="234" t="s">
        <v>54</v>
      </c>
      <c r="F52" s="204">
        <v>89157</v>
      </c>
      <c r="G52" s="253">
        <v>108771.54</v>
      </c>
      <c r="H52" s="385"/>
    </row>
    <row r="53" spans="1:8" ht="15.75" x14ac:dyDescent="0.25">
      <c r="A53" s="435"/>
      <c r="B53" s="438"/>
      <c r="C53" s="342"/>
      <c r="D53" s="342"/>
      <c r="E53" s="234" t="s">
        <v>24</v>
      </c>
      <c r="F53" s="204">
        <v>94988</v>
      </c>
      <c r="G53" s="253">
        <v>115885.36</v>
      </c>
      <c r="H53" s="385"/>
    </row>
    <row r="54" spans="1:8" ht="15.75" x14ac:dyDescent="0.25">
      <c r="A54" s="435"/>
      <c r="B54" s="438"/>
      <c r="C54" s="342" t="s">
        <v>234</v>
      </c>
      <c r="D54" s="342" t="s">
        <v>20</v>
      </c>
      <c r="E54" s="234" t="s">
        <v>54</v>
      </c>
      <c r="F54" s="204">
        <v>99948</v>
      </c>
      <c r="G54" s="253">
        <v>121936.56</v>
      </c>
      <c r="H54" s="385"/>
    </row>
    <row r="55" spans="1:8" ht="15.75" x14ac:dyDescent="0.25">
      <c r="A55" s="435"/>
      <c r="B55" s="438"/>
      <c r="C55" s="342"/>
      <c r="D55" s="342"/>
      <c r="E55" s="234" t="s">
        <v>24</v>
      </c>
      <c r="F55" s="204">
        <v>106290</v>
      </c>
      <c r="G55" s="253">
        <v>129673.8</v>
      </c>
      <c r="H55" s="385"/>
    </row>
    <row r="56" spans="1:8" ht="15.75" x14ac:dyDescent="0.25">
      <c r="A56" s="435"/>
      <c r="B56" s="438"/>
      <c r="C56" s="342" t="s">
        <v>235</v>
      </c>
      <c r="D56" s="342" t="s">
        <v>20</v>
      </c>
      <c r="E56" s="234" t="s">
        <v>54</v>
      </c>
      <c r="F56" s="204">
        <v>109068</v>
      </c>
      <c r="G56" s="253">
        <v>133062.96</v>
      </c>
      <c r="H56" s="385"/>
    </row>
    <row r="57" spans="1:8" ht="15.75" x14ac:dyDescent="0.25">
      <c r="A57" s="435"/>
      <c r="B57" s="438"/>
      <c r="C57" s="342"/>
      <c r="D57" s="342"/>
      <c r="E57" s="234" t="s">
        <v>24</v>
      </c>
      <c r="F57" s="204">
        <v>115695</v>
      </c>
      <c r="G57" s="253">
        <v>141147.9</v>
      </c>
      <c r="H57" s="385"/>
    </row>
    <row r="58" spans="1:8" ht="15.75" x14ac:dyDescent="0.25">
      <c r="A58" s="435"/>
      <c r="B58" s="438"/>
      <c r="C58" s="342" t="s">
        <v>236</v>
      </c>
      <c r="D58" s="342" t="s">
        <v>20</v>
      </c>
      <c r="E58" s="234" t="s">
        <v>54</v>
      </c>
      <c r="F58" s="204">
        <v>118274</v>
      </c>
      <c r="G58" s="253">
        <v>144294.28</v>
      </c>
      <c r="H58" s="385"/>
    </row>
    <row r="59" spans="1:8" ht="15.75" x14ac:dyDescent="0.25">
      <c r="A59" s="435"/>
      <c r="B59" s="438"/>
      <c r="C59" s="342"/>
      <c r="D59" s="342"/>
      <c r="E59" s="234" t="s">
        <v>24</v>
      </c>
      <c r="F59" s="204">
        <v>125265</v>
      </c>
      <c r="G59" s="253">
        <v>152823.29999999999</v>
      </c>
      <c r="H59" s="385"/>
    </row>
    <row r="60" spans="1:8" ht="15.75" x14ac:dyDescent="0.25">
      <c r="A60" s="435"/>
      <c r="B60" s="438"/>
      <c r="C60" s="342" t="s">
        <v>237</v>
      </c>
      <c r="D60" s="342" t="s">
        <v>20</v>
      </c>
      <c r="E60" s="234" t="s">
        <v>54</v>
      </c>
      <c r="F60" s="204">
        <v>127394</v>
      </c>
      <c r="G60" s="253">
        <v>155420.68</v>
      </c>
      <c r="H60" s="385"/>
    </row>
    <row r="61" spans="1:8" ht="15.75" x14ac:dyDescent="0.25">
      <c r="A61" s="435"/>
      <c r="B61" s="438"/>
      <c r="C61" s="342"/>
      <c r="D61" s="342"/>
      <c r="E61" s="234" t="s">
        <v>24</v>
      </c>
      <c r="F61" s="204">
        <v>134704</v>
      </c>
      <c r="G61" s="253">
        <v>164338.88</v>
      </c>
      <c r="H61" s="385"/>
    </row>
    <row r="62" spans="1:8" ht="15.75" x14ac:dyDescent="0.25">
      <c r="A62" s="435"/>
      <c r="B62" s="438"/>
      <c r="C62" s="342" t="s">
        <v>238</v>
      </c>
      <c r="D62" s="342" t="s">
        <v>20</v>
      </c>
      <c r="E62" s="234" t="s">
        <v>54</v>
      </c>
      <c r="F62" s="204">
        <v>136507</v>
      </c>
      <c r="G62" s="253">
        <v>166538.54</v>
      </c>
      <c r="H62" s="385"/>
    </row>
    <row r="63" spans="1:8" ht="15.75" x14ac:dyDescent="0.25">
      <c r="A63" s="435"/>
      <c r="B63" s="438"/>
      <c r="C63" s="342"/>
      <c r="D63" s="342"/>
      <c r="E63" s="234" t="s">
        <v>24</v>
      </c>
      <c r="F63" s="204">
        <v>144142</v>
      </c>
      <c r="G63" s="253">
        <v>175853.24</v>
      </c>
      <c r="H63" s="385"/>
    </row>
    <row r="64" spans="1:8" ht="15.75" x14ac:dyDescent="0.25">
      <c r="A64" s="435"/>
      <c r="B64" s="438"/>
      <c r="C64" s="342" t="s">
        <v>239</v>
      </c>
      <c r="D64" s="342" t="s">
        <v>20</v>
      </c>
      <c r="E64" s="234" t="s">
        <v>21</v>
      </c>
      <c r="F64" s="204">
        <v>147305</v>
      </c>
      <c r="G64" s="253">
        <v>179712.1</v>
      </c>
      <c r="H64" s="385"/>
    </row>
    <row r="65" spans="1:8" ht="15.75" x14ac:dyDescent="0.25">
      <c r="A65" s="435"/>
      <c r="B65" s="438"/>
      <c r="C65" s="342"/>
      <c r="D65" s="342"/>
      <c r="E65" s="234" t="s">
        <v>24</v>
      </c>
      <c r="F65" s="204">
        <v>155256</v>
      </c>
      <c r="G65" s="253">
        <v>189412.32</v>
      </c>
      <c r="H65" s="385"/>
    </row>
    <row r="66" spans="1:8" ht="15.75" x14ac:dyDescent="0.25">
      <c r="A66" s="435"/>
      <c r="B66" s="438"/>
      <c r="C66" s="342" t="s">
        <v>240</v>
      </c>
      <c r="D66" s="342" t="s">
        <v>20</v>
      </c>
      <c r="E66" s="234" t="s">
        <v>54</v>
      </c>
      <c r="F66" s="204">
        <v>156468</v>
      </c>
      <c r="G66" s="253">
        <v>190890.96</v>
      </c>
      <c r="H66" s="385"/>
    </row>
    <row r="67" spans="1:8" ht="15.75" x14ac:dyDescent="0.25">
      <c r="A67" s="435"/>
      <c r="B67" s="438"/>
      <c r="C67" s="342"/>
      <c r="D67" s="342"/>
      <c r="E67" s="234" t="s">
        <v>24</v>
      </c>
      <c r="F67" s="204">
        <v>164790</v>
      </c>
      <c r="G67" s="253">
        <v>201043.8</v>
      </c>
      <c r="H67" s="385"/>
    </row>
    <row r="68" spans="1:8" ht="15.75" x14ac:dyDescent="0.25">
      <c r="A68" s="435"/>
      <c r="B68" s="438"/>
      <c r="C68" s="342" t="s">
        <v>241</v>
      </c>
      <c r="D68" s="342" t="s">
        <v>20</v>
      </c>
      <c r="E68" s="234" t="s">
        <v>54</v>
      </c>
      <c r="F68" s="204">
        <v>162477</v>
      </c>
      <c r="G68" s="253">
        <v>198221.94</v>
      </c>
      <c r="H68" s="385"/>
    </row>
    <row r="69" spans="1:8" ht="15.75" x14ac:dyDescent="0.25">
      <c r="A69" s="435"/>
      <c r="B69" s="438"/>
      <c r="C69" s="342"/>
      <c r="D69" s="342"/>
      <c r="E69" s="234" t="s">
        <v>24</v>
      </c>
      <c r="F69" s="204">
        <v>171009</v>
      </c>
      <c r="G69" s="253">
        <v>208630.97999999998</v>
      </c>
      <c r="H69" s="385"/>
    </row>
    <row r="70" spans="1:8" ht="15.75" x14ac:dyDescent="0.25">
      <c r="A70" s="435"/>
      <c r="B70" s="438"/>
      <c r="C70" s="342" t="s">
        <v>242</v>
      </c>
      <c r="D70" s="342" t="s">
        <v>20</v>
      </c>
      <c r="E70" s="234" t="s">
        <v>54</v>
      </c>
      <c r="F70" s="204">
        <v>171328</v>
      </c>
      <c r="G70" s="253">
        <v>209020.16</v>
      </c>
      <c r="H70" s="385"/>
    </row>
    <row r="71" spans="1:8" ht="15.75" x14ac:dyDescent="0.25">
      <c r="A71" s="435"/>
      <c r="B71" s="438"/>
      <c r="C71" s="342"/>
      <c r="D71" s="342"/>
      <c r="E71" s="234" t="s">
        <v>24</v>
      </c>
      <c r="F71" s="204">
        <v>180268</v>
      </c>
      <c r="G71" s="253">
        <v>219926.96</v>
      </c>
      <c r="H71" s="385"/>
    </row>
    <row r="72" spans="1:8" ht="15.75" x14ac:dyDescent="0.25">
      <c r="A72" s="435"/>
      <c r="B72" s="438"/>
      <c r="C72" s="342" t="s">
        <v>243</v>
      </c>
      <c r="D72" s="342" t="s">
        <v>20</v>
      </c>
      <c r="E72" s="234" t="s">
        <v>21</v>
      </c>
      <c r="F72" s="204">
        <v>181911</v>
      </c>
      <c r="G72" s="253">
        <v>221931.41999999998</v>
      </c>
      <c r="H72" s="385"/>
    </row>
    <row r="73" spans="1:8" ht="15.75" x14ac:dyDescent="0.25">
      <c r="A73" s="435"/>
      <c r="B73" s="438"/>
      <c r="C73" s="342"/>
      <c r="D73" s="342"/>
      <c r="E73" s="234" t="s">
        <v>24</v>
      </c>
      <c r="F73" s="204">
        <v>191166</v>
      </c>
      <c r="G73" s="253">
        <v>233222.52</v>
      </c>
      <c r="H73" s="385"/>
    </row>
    <row r="74" spans="1:8" ht="15.75" x14ac:dyDescent="0.25">
      <c r="A74" s="435"/>
      <c r="B74" s="438"/>
      <c r="C74" s="342" t="s">
        <v>244</v>
      </c>
      <c r="D74" s="342" t="s">
        <v>20</v>
      </c>
      <c r="E74" s="234" t="s">
        <v>21</v>
      </c>
      <c r="F74" s="204">
        <v>190945</v>
      </c>
      <c r="G74" s="253">
        <v>232952.9</v>
      </c>
      <c r="H74" s="385"/>
    </row>
    <row r="75" spans="1:8" ht="15.75" x14ac:dyDescent="0.25">
      <c r="A75" s="435"/>
      <c r="B75" s="438"/>
      <c r="C75" s="342"/>
      <c r="D75" s="342"/>
      <c r="E75" s="234" t="s">
        <v>24</v>
      </c>
      <c r="F75" s="204">
        <v>200615</v>
      </c>
      <c r="G75" s="253">
        <v>244750.3</v>
      </c>
      <c r="H75" s="385"/>
    </row>
    <row r="76" spans="1:8" ht="15.75" x14ac:dyDescent="0.25">
      <c r="A76" s="435"/>
      <c r="B76" s="438"/>
      <c r="C76" s="342" t="s">
        <v>245</v>
      </c>
      <c r="D76" s="342" t="s">
        <v>20</v>
      </c>
      <c r="E76" s="234" t="s">
        <v>21</v>
      </c>
      <c r="F76" s="204">
        <v>227056</v>
      </c>
      <c r="G76" s="253">
        <v>277008.32</v>
      </c>
      <c r="H76" s="385"/>
    </row>
    <row r="77" spans="1:8" ht="15.75" x14ac:dyDescent="0.25">
      <c r="A77" s="435"/>
      <c r="B77" s="438"/>
      <c r="C77" s="342"/>
      <c r="D77" s="342"/>
      <c r="E77" s="234" t="s">
        <v>24</v>
      </c>
      <c r="F77" s="204">
        <v>236019</v>
      </c>
      <c r="G77" s="253">
        <v>287943.18</v>
      </c>
      <c r="H77" s="385"/>
    </row>
    <row r="78" spans="1:8" ht="15.75" x14ac:dyDescent="0.25">
      <c r="A78" s="435"/>
      <c r="B78" s="438"/>
      <c r="C78" s="342" t="s">
        <v>246</v>
      </c>
      <c r="D78" s="342" t="s">
        <v>20</v>
      </c>
      <c r="E78" s="234" t="s">
        <v>21</v>
      </c>
      <c r="F78" s="204">
        <v>239054</v>
      </c>
      <c r="G78" s="253">
        <v>291645.88</v>
      </c>
      <c r="H78" s="385"/>
    </row>
    <row r="79" spans="1:8" ht="15.75" x14ac:dyDescent="0.25">
      <c r="A79" s="435"/>
      <c r="B79" s="438"/>
      <c r="C79" s="342"/>
      <c r="D79" s="342"/>
      <c r="E79" s="234" t="s">
        <v>24</v>
      </c>
      <c r="F79" s="204">
        <v>248465</v>
      </c>
      <c r="G79" s="253">
        <v>303127.3</v>
      </c>
      <c r="H79" s="385"/>
    </row>
    <row r="80" spans="1:8" ht="15.75" x14ac:dyDescent="0.25">
      <c r="A80" s="435"/>
      <c r="B80" s="438"/>
      <c r="C80" s="342" t="s">
        <v>247</v>
      </c>
      <c r="D80" s="342" t="s">
        <v>20</v>
      </c>
      <c r="E80" s="234" t="s">
        <v>21</v>
      </c>
      <c r="F80" s="204">
        <v>253267</v>
      </c>
      <c r="G80" s="253">
        <v>308985.74</v>
      </c>
      <c r="H80" s="385"/>
    </row>
    <row r="81" spans="1:8" ht="15.75" x14ac:dyDescent="0.25">
      <c r="A81" s="435"/>
      <c r="B81" s="438"/>
      <c r="C81" s="342"/>
      <c r="D81" s="342"/>
      <c r="E81" s="234" t="s">
        <v>24</v>
      </c>
      <c r="F81" s="204">
        <v>263228</v>
      </c>
      <c r="G81" s="253">
        <v>321138.15999999997</v>
      </c>
      <c r="H81" s="385"/>
    </row>
    <row r="82" spans="1:8" ht="15.75" x14ac:dyDescent="0.25">
      <c r="A82" s="435"/>
      <c r="B82" s="438"/>
      <c r="C82" s="342" t="s">
        <v>248</v>
      </c>
      <c r="D82" s="342" t="s">
        <v>20</v>
      </c>
      <c r="E82" s="234" t="s">
        <v>21</v>
      </c>
      <c r="F82" s="204">
        <v>267482</v>
      </c>
      <c r="G82" s="253">
        <v>326328.03999999998</v>
      </c>
      <c r="H82" s="385"/>
    </row>
    <row r="83" spans="1:8" ht="15.75" x14ac:dyDescent="0.25">
      <c r="A83" s="435"/>
      <c r="B83" s="438"/>
      <c r="C83" s="342"/>
      <c r="D83" s="342"/>
      <c r="E83" s="234" t="s">
        <v>24</v>
      </c>
      <c r="F83" s="204">
        <v>277994</v>
      </c>
      <c r="G83" s="253">
        <v>339152.68</v>
      </c>
      <c r="H83" s="385"/>
    </row>
    <row r="84" spans="1:8" ht="15.75" x14ac:dyDescent="0.25">
      <c r="A84" s="435"/>
      <c r="B84" s="438"/>
      <c r="C84" s="342" t="s">
        <v>249</v>
      </c>
      <c r="D84" s="342" t="s">
        <v>20</v>
      </c>
      <c r="E84" s="234" t="s">
        <v>21</v>
      </c>
      <c r="F84" s="204">
        <v>290761</v>
      </c>
      <c r="G84" s="253">
        <v>354728.42</v>
      </c>
      <c r="H84" s="385"/>
    </row>
    <row r="85" spans="1:8" ht="15.75" x14ac:dyDescent="0.25">
      <c r="A85" s="436"/>
      <c r="B85" s="439"/>
      <c r="C85" s="342"/>
      <c r="D85" s="342"/>
      <c r="E85" s="234" t="s">
        <v>24</v>
      </c>
      <c r="F85" s="204">
        <v>301878</v>
      </c>
      <c r="G85" s="253">
        <v>368291.16</v>
      </c>
      <c r="H85" s="385"/>
    </row>
    <row r="86" spans="1:8" ht="15.75" x14ac:dyDescent="0.25">
      <c r="A86" s="433">
        <v>5</v>
      </c>
      <c r="B86" s="311" t="s">
        <v>42</v>
      </c>
      <c r="C86" s="342" t="s">
        <v>43</v>
      </c>
      <c r="D86" s="234" t="s">
        <v>20</v>
      </c>
      <c r="E86" s="234" t="s">
        <v>21</v>
      </c>
      <c r="F86" s="342" t="s">
        <v>22</v>
      </c>
      <c r="G86" s="342"/>
      <c r="H86" s="247"/>
    </row>
    <row r="87" spans="1:8" ht="15.75" x14ac:dyDescent="0.25">
      <c r="A87" s="433"/>
      <c r="B87" s="311"/>
      <c r="C87" s="342"/>
      <c r="D87" s="234" t="s">
        <v>20</v>
      </c>
      <c r="E87" s="234" t="s">
        <v>24</v>
      </c>
      <c r="F87" s="342" t="s">
        <v>22</v>
      </c>
      <c r="G87" s="342"/>
      <c r="H87" s="247"/>
    </row>
    <row r="88" spans="1:8" ht="15.75" x14ac:dyDescent="0.25">
      <c r="A88" s="433"/>
      <c r="B88" s="311"/>
      <c r="C88" s="342"/>
      <c r="D88" s="234" t="s">
        <v>25</v>
      </c>
      <c r="E88" s="234"/>
      <c r="F88" s="342" t="s">
        <v>22</v>
      </c>
      <c r="G88" s="342"/>
      <c r="H88" s="247"/>
    </row>
    <row r="89" spans="1:8" ht="15.75" x14ac:dyDescent="0.25">
      <c r="A89" s="433">
        <v>6</v>
      </c>
      <c r="B89" s="335" t="s">
        <v>250</v>
      </c>
      <c r="C89" s="335" t="s">
        <v>251</v>
      </c>
      <c r="D89" s="335"/>
      <c r="E89" s="335"/>
      <c r="F89" s="335"/>
      <c r="G89" s="335"/>
      <c r="H89" s="336"/>
    </row>
    <row r="90" spans="1:8" ht="15.75" x14ac:dyDescent="0.25">
      <c r="A90" s="433"/>
      <c r="B90" s="335"/>
      <c r="C90" s="342" t="s">
        <v>252</v>
      </c>
      <c r="D90" s="342" t="s">
        <v>20</v>
      </c>
      <c r="E90" s="234" t="s">
        <v>21</v>
      </c>
      <c r="F90" s="204">
        <v>12602</v>
      </c>
      <c r="G90" s="253">
        <v>15374.44</v>
      </c>
      <c r="H90" s="247" t="s">
        <v>39</v>
      </c>
    </row>
    <row r="91" spans="1:8" ht="15.75" x14ac:dyDescent="0.25">
      <c r="A91" s="433"/>
      <c r="B91" s="335"/>
      <c r="C91" s="342"/>
      <c r="D91" s="342"/>
      <c r="E91" s="234" t="s">
        <v>21</v>
      </c>
      <c r="F91" s="204">
        <v>14376</v>
      </c>
      <c r="G91" s="253">
        <v>17538.72</v>
      </c>
      <c r="H91" s="247" t="s">
        <v>253</v>
      </c>
    </row>
    <row r="92" spans="1:8" ht="31.5" x14ac:dyDescent="0.25">
      <c r="A92" s="433"/>
      <c r="B92" s="335"/>
      <c r="C92" s="342"/>
      <c r="D92" s="342"/>
      <c r="E92" s="234" t="s">
        <v>107</v>
      </c>
      <c r="F92" s="204">
        <v>15706</v>
      </c>
      <c r="G92" s="253">
        <v>19161.32</v>
      </c>
      <c r="H92" s="247"/>
    </row>
    <row r="93" spans="1:8" ht="15.75" x14ac:dyDescent="0.25">
      <c r="A93" s="433"/>
      <c r="B93" s="335"/>
      <c r="C93" s="342" t="s">
        <v>254</v>
      </c>
      <c r="D93" s="342"/>
      <c r="E93" s="234" t="s">
        <v>21</v>
      </c>
      <c r="F93" s="204">
        <v>10803</v>
      </c>
      <c r="G93" s="253">
        <v>13179.66</v>
      </c>
      <c r="H93" s="247" t="s">
        <v>39</v>
      </c>
    </row>
    <row r="94" spans="1:8" ht="15.75" x14ac:dyDescent="0.25">
      <c r="A94" s="433"/>
      <c r="B94" s="335"/>
      <c r="C94" s="342"/>
      <c r="D94" s="342"/>
      <c r="E94" s="234" t="s">
        <v>21</v>
      </c>
      <c r="F94" s="204">
        <v>13464</v>
      </c>
      <c r="G94" s="253">
        <v>16426.079999999998</v>
      </c>
      <c r="H94" s="247" t="s">
        <v>253</v>
      </c>
    </row>
    <row r="95" spans="1:8" ht="31.5" x14ac:dyDescent="0.25">
      <c r="A95" s="433"/>
      <c r="B95" s="335"/>
      <c r="C95" s="342"/>
      <c r="D95" s="342"/>
      <c r="E95" s="234" t="s">
        <v>107</v>
      </c>
      <c r="F95" s="204">
        <v>13464</v>
      </c>
      <c r="G95" s="253">
        <v>16426.079999999998</v>
      </c>
      <c r="H95" s="247"/>
    </row>
    <row r="96" spans="1:8" ht="15.75" x14ac:dyDescent="0.25">
      <c r="A96" s="433"/>
      <c r="B96" s="335"/>
      <c r="C96" s="342" t="s">
        <v>254</v>
      </c>
      <c r="D96" s="342"/>
      <c r="E96" s="234" t="s">
        <v>21</v>
      </c>
      <c r="F96" s="204">
        <v>8100</v>
      </c>
      <c r="G96" s="253">
        <v>9882</v>
      </c>
      <c r="H96" s="247" t="s">
        <v>141</v>
      </c>
    </row>
    <row r="97" spans="1:8" ht="31.5" x14ac:dyDescent="0.25">
      <c r="A97" s="433"/>
      <c r="B97" s="335"/>
      <c r="C97" s="342"/>
      <c r="D97" s="342"/>
      <c r="E97" s="234" t="s">
        <v>107</v>
      </c>
      <c r="F97" s="204">
        <v>10095</v>
      </c>
      <c r="G97" s="253">
        <v>12315.9</v>
      </c>
      <c r="H97" s="247" t="s">
        <v>141</v>
      </c>
    </row>
    <row r="98" spans="1:8" ht="15.75" x14ac:dyDescent="0.25">
      <c r="A98" s="432" t="s">
        <v>255</v>
      </c>
      <c r="B98" s="335"/>
      <c r="C98" s="335"/>
      <c r="D98" s="335"/>
      <c r="E98" s="335"/>
      <c r="F98" s="335"/>
      <c r="G98" s="335"/>
      <c r="H98" s="336"/>
    </row>
    <row r="99" spans="1:8" ht="15.75" x14ac:dyDescent="0.25">
      <c r="A99" s="347" t="s">
        <v>45</v>
      </c>
      <c r="B99" s="348"/>
      <c r="C99" s="335" t="s">
        <v>256</v>
      </c>
      <c r="D99" s="335"/>
      <c r="E99" s="335"/>
      <c r="F99" s="335"/>
      <c r="G99" s="335"/>
      <c r="H99" s="336"/>
    </row>
    <row r="100" spans="1:8" ht="31.5" x14ac:dyDescent="0.25">
      <c r="A100" s="258">
        <v>7</v>
      </c>
      <c r="B100" s="239" t="s">
        <v>257</v>
      </c>
      <c r="C100" s="234" t="s">
        <v>258</v>
      </c>
      <c r="D100" s="234" t="s">
        <v>25</v>
      </c>
      <c r="E100" s="234"/>
      <c r="F100" s="342" t="s">
        <v>22</v>
      </c>
      <c r="G100" s="342"/>
      <c r="H100" s="247"/>
    </row>
    <row r="101" spans="1:8" ht="15.75" x14ac:dyDescent="0.25">
      <c r="A101" s="433">
        <v>8</v>
      </c>
      <c r="B101" s="348" t="s">
        <v>259</v>
      </c>
      <c r="C101" s="342" t="s">
        <v>260</v>
      </c>
      <c r="D101" s="342" t="s">
        <v>20</v>
      </c>
      <c r="E101" s="234" t="s">
        <v>21</v>
      </c>
      <c r="F101" s="342" t="s">
        <v>22</v>
      </c>
      <c r="G101" s="342"/>
      <c r="H101" s="385"/>
    </row>
    <row r="102" spans="1:8" ht="31.5" x14ac:dyDescent="0.25">
      <c r="A102" s="433"/>
      <c r="B102" s="348"/>
      <c r="C102" s="342"/>
      <c r="D102" s="342"/>
      <c r="E102" s="234" t="s">
        <v>107</v>
      </c>
      <c r="F102" s="342" t="s">
        <v>22</v>
      </c>
      <c r="G102" s="342"/>
      <c r="H102" s="385"/>
    </row>
    <row r="103" spans="1:8" ht="47.25" customHeight="1" x14ac:dyDescent="0.25">
      <c r="A103" s="433">
        <v>9</v>
      </c>
      <c r="B103" s="335" t="s">
        <v>51</v>
      </c>
      <c r="C103" s="342" t="s">
        <v>261</v>
      </c>
      <c r="D103" s="342" t="s">
        <v>262</v>
      </c>
      <c r="E103" s="234" t="s">
        <v>21</v>
      </c>
      <c r="F103" s="231">
        <v>700</v>
      </c>
      <c r="G103" s="231">
        <v>854</v>
      </c>
      <c r="H103" s="272" t="s">
        <v>654</v>
      </c>
    </row>
    <row r="104" spans="1:8" ht="47.25" customHeight="1" x14ac:dyDescent="0.25">
      <c r="A104" s="433"/>
      <c r="B104" s="335"/>
      <c r="C104" s="342"/>
      <c r="D104" s="342"/>
      <c r="E104" s="234" t="s">
        <v>24</v>
      </c>
      <c r="F104" s="278">
        <v>750</v>
      </c>
      <c r="G104" s="231">
        <v>915</v>
      </c>
      <c r="H104" s="272" t="s">
        <v>654</v>
      </c>
    </row>
    <row r="105" spans="1:8" ht="63" x14ac:dyDescent="0.25">
      <c r="A105" s="433"/>
      <c r="B105" s="335"/>
      <c r="C105" s="342"/>
      <c r="D105" s="234" t="s">
        <v>58</v>
      </c>
      <c r="E105" s="234" t="s">
        <v>25</v>
      </c>
      <c r="F105" s="126">
        <v>2900</v>
      </c>
      <c r="G105" s="231">
        <v>3538</v>
      </c>
      <c r="H105" s="272" t="s">
        <v>654</v>
      </c>
    </row>
    <row r="106" spans="1:8" ht="63" x14ac:dyDescent="0.25">
      <c r="A106" s="433"/>
      <c r="B106" s="335"/>
      <c r="C106" s="342"/>
      <c r="D106" s="212" t="s">
        <v>53</v>
      </c>
      <c r="E106" s="280" t="s">
        <v>20</v>
      </c>
      <c r="F106" s="212" t="s">
        <v>22</v>
      </c>
      <c r="G106" s="212"/>
      <c r="H106" s="236" t="s">
        <v>57</v>
      </c>
    </row>
    <row r="107" spans="1:8" ht="15.75" x14ac:dyDescent="0.25">
      <c r="A107" s="433"/>
      <c r="B107" s="335"/>
      <c r="C107" s="342"/>
      <c r="D107" s="212" t="s">
        <v>58</v>
      </c>
      <c r="E107" s="280" t="s">
        <v>25</v>
      </c>
      <c r="F107" s="212" t="s">
        <v>22</v>
      </c>
      <c r="G107" s="212"/>
      <c r="H107" s="236"/>
    </row>
    <row r="108" spans="1:8" ht="15.75" x14ac:dyDescent="0.25">
      <c r="A108" s="229"/>
      <c r="B108" s="239" t="s">
        <v>59</v>
      </c>
      <c r="C108" s="335" t="s">
        <v>60</v>
      </c>
      <c r="D108" s="335"/>
      <c r="E108" s="335"/>
      <c r="F108" s="335"/>
      <c r="G108" s="335"/>
      <c r="H108" s="336"/>
    </row>
    <row r="109" spans="1:8" ht="15.75" x14ac:dyDescent="0.25">
      <c r="A109" s="433">
        <v>10</v>
      </c>
      <c r="B109" s="348" t="s">
        <v>61</v>
      </c>
      <c r="C109" s="335" t="s">
        <v>263</v>
      </c>
      <c r="D109" s="335"/>
      <c r="E109" s="335"/>
      <c r="F109" s="335"/>
      <c r="G109" s="335"/>
      <c r="H109" s="336"/>
    </row>
    <row r="110" spans="1:8" ht="27" customHeight="1" x14ac:dyDescent="0.25">
      <c r="A110" s="433"/>
      <c r="B110" s="348"/>
      <c r="C110" s="342" t="s">
        <v>264</v>
      </c>
      <c r="D110" s="342" t="s">
        <v>63</v>
      </c>
      <c r="E110" s="234" t="s">
        <v>265</v>
      </c>
      <c r="F110" s="253">
        <v>2337</v>
      </c>
      <c r="G110" s="253">
        <v>2851.14</v>
      </c>
      <c r="H110" s="363" t="s">
        <v>266</v>
      </c>
    </row>
    <row r="111" spans="1:8" ht="27" customHeight="1" x14ac:dyDescent="0.25">
      <c r="A111" s="433"/>
      <c r="B111" s="348"/>
      <c r="C111" s="342"/>
      <c r="D111" s="342"/>
      <c r="E111" s="234" t="s">
        <v>21</v>
      </c>
      <c r="F111" s="253">
        <v>3601</v>
      </c>
      <c r="G111" s="253">
        <v>4393.22</v>
      </c>
      <c r="H111" s="440"/>
    </row>
    <row r="112" spans="1:8" ht="47.25" x14ac:dyDescent="0.25">
      <c r="A112" s="433"/>
      <c r="B112" s="348"/>
      <c r="C112" s="234" t="s">
        <v>267</v>
      </c>
      <c r="D112" s="342"/>
      <c r="E112" s="234" t="s">
        <v>21</v>
      </c>
      <c r="F112" s="253">
        <v>4488</v>
      </c>
      <c r="G112" s="253">
        <v>5475.36</v>
      </c>
      <c r="H112" s="364"/>
    </row>
    <row r="113" spans="1:8" ht="15.75" x14ac:dyDescent="0.25">
      <c r="A113" s="433"/>
      <c r="B113" s="348"/>
      <c r="C113" s="342" t="s">
        <v>268</v>
      </c>
      <c r="D113" s="342" t="s">
        <v>63</v>
      </c>
      <c r="E113" s="234" t="s">
        <v>265</v>
      </c>
      <c r="F113" s="253">
        <v>1753</v>
      </c>
      <c r="G113" s="253">
        <v>2138.66</v>
      </c>
      <c r="H113" s="440"/>
    </row>
    <row r="114" spans="1:8" ht="15.75" x14ac:dyDescent="0.25">
      <c r="A114" s="433"/>
      <c r="B114" s="348"/>
      <c r="C114" s="342"/>
      <c r="D114" s="342"/>
      <c r="E114" s="234" t="s">
        <v>21</v>
      </c>
      <c r="F114" s="253">
        <v>2700</v>
      </c>
      <c r="G114" s="253">
        <v>3294</v>
      </c>
      <c r="H114" s="440"/>
    </row>
    <row r="115" spans="1:8" ht="31.5" x14ac:dyDescent="0.25">
      <c r="A115" s="433"/>
      <c r="B115" s="348"/>
      <c r="C115" s="234" t="s">
        <v>269</v>
      </c>
      <c r="D115" s="342" t="s">
        <v>63</v>
      </c>
      <c r="E115" s="342" t="s">
        <v>107</v>
      </c>
      <c r="F115" s="253">
        <v>4488</v>
      </c>
      <c r="G115" s="253">
        <v>5475.36</v>
      </c>
      <c r="H115" s="440"/>
    </row>
    <row r="116" spans="1:8" ht="31.5" x14ac:dyDescent="0.25">
      <c r="A116" s="433"/>
      <c r="B116" s="348"/>
      <c r="C116" s="234" t="s">
        <v>268</v>
      </c>
      <c r="D116" s="342"/>
      <c r="E116" s="342"/>
      <c r="F116" s="253">
        <v>3365</v>
      </c>
      <c r="G116" s="253">
        <v>4105.3</v>
      </c>
      <c r="H116" s="364"/>
    </row>
    <row r="117" spans="1:8" ht="15.75" x14ac:dyDescent="0.25">
      <c r="A117" s="433">
        <v>11</v>
      </c>
      <c r="B117" s="444" t="s">
        <v>66</v>
      </c>
      <c r="C117" s="335" t="s">
        <v>67</v>
      </c>
      <c r="D117" s="335"/>
      <c r="E117" s="335"/>
      <c r="F117" s="335"/>
      <c r="G117" s="335"/>
      <c r="H117" s="336"/>
    </row>
    <row r="118" spans="1:8" ht="15.75" x14ac:dyDescent="0.25">
      <c r="A118" s="433"/>
      <c r="B118" s="445"/>
      <c r="C118" s="342" t="s">
        <v>142</v>
      </c>
      <c r="D118" s="342" t="s">
        <v>270</v>
      </c>
      <c r="E118" s="234" t="s">
        <v>21</v>
      </c>
      <c r="F118" s="204">
        <v>681</v>
      </c>
      <c r="G118" s="253">
        <v>830.81999999999994</v>
      </c>
      <c r="H118" s="385" t="s">
        <v>324</v>
      </c>
    </row>
    <row r="119" spans="1:8" ht="15.75" x14ac:dyDescent="0.25">
      <c r="A119" s="433"/>
      <c r="B119" s="445"/>
      <c r="C119" s="342"/>
      <c r="D119" s="342"/>
      <c r="E119" s="234" t="s">
        <v>24</v>
      </c>
      <c r="F119" s="204">
        <v>1055</v>
      </c>
      <c r="G119" s="253">
        <v>1287.0999999999999</v>
      </c>
      <c r="H119" s="344"/>
    </row>
    <row r="120" spans="1:8" ht="15.75" x14ac:dyDescent="0.25">
      <c r="A120" s="433"/>
      <c r="B120" s="445"/>
      <c r="C120" s="342"/>
      <c r="D120" s="342"/>
      <c r="E120" s="234" t="s">
        <v>145</v>
      </c>
      <c r="F120" s="204">
        <v>1097</v>
      </c>
      <c r="G120" s="253">
        <v>1338.34</v>
      </c>
      <c r="H120" s="344"/>
    </row>
    <row r="121" spans="1:8" ht="15.75" x14ac:dyDescent="0.25">
      <c r="A121" s="433"/>
      <c r="B121" s="445"/>
      <c r="C121" s="342" t="s">
        <v>146</v>
      </c>
      <c r="D121" s="342"/>
      <c r="E121" s="234" t="s">
        <v>21</v>
      </c>
      <c r="F121" s="204">
        <v>817</v>
      </c>
      <c r="G121" s="253">
        <v>996.74</v>
      </c>
      <c r="H121" s="344"/>
    </row>
    <row r="122" spans="1:8" ht="15.75" x14ac:dyDescent="0.25">
      <c r="A122" s="433"/>
      <c r="B122" s="445"/>
      <c r="C122" s="342"/>
      <c r="D122" s="342"/>
      <c r="E122" s="234" t="s">
        <v>24</v>
      </c>
      <c r="F122" s="204">
        <v>1245</v>
      </c>
      <c r="G122" s="253">
        <v>1518.8999999999999</v>
      </c>
      <c r="H122" s="344"/>
    </row>
    <row r="123" spans="1:8" ht="15.75" x14ac:dyDescent="0.25">
      <c r="A123" s="433"/>
      <c r="B123" s="445"/>
      <c r="C123" s="342"/>
      <c r="D123" s="342"/>
      <c r="E123" s="234" t="s">
        <v>145</v>
      </c>
      <c r="F123" s="204">
        <v>1295</v>
      </c>
      <c r="G123" s="253">
        <v>1579.8999999999999</v>
      </c>
      <c r="H123" s="344"/>
    </row>
    <row r="124" spans="1:8" ht="15.75" x14ac:dyDescent="0.25">
      <c r="A124" s="433"/>
      <c r="B124" s="445"/>
      <c r="C124" s="342" t="s">
        <v>272</v>
      </c>
      <c r="D124" s="342"/>
      <c r="E124" s="234" t="s">
        <v>21</v>
      </c>
      <c r="F124" s="204">
        <v>1385</v>
      </c>
      <c r="G124" s="253">
        <v>1689.7</v>
      </c>
      <c r="H124" s="344"/>
    </row>
    <row r="125" spans="1:8" ht="15.75" x14ac:dyDescent="0.25">
      <c r="A125" s="433"/>
      <c r="B125" s="445"/>
      <c r="C125" s="342"/>
      <c r="D125" s="342"/>
      <c r="E125" s="234" t="s">
        <v>24</v>
      </c>
      <c r="F125" s="204">
        <v>2077</v>
      </c>
      <c r="G125" s="253">
        <v>2533.94</v>
      </c>
      <c r="H125" s="344"/>
    </row>
    <row r="126" spans="1:8" ht="15.75" x14ac:dyDescent="0.25">
      <c r="A126" s="433"/>
      <c r="B126" s="445"/>
      <c r="C126" s="342"/>
      <c r="D126" s="342"/>
      <c r="E126" s="234" t="s">
        <v>145</v>
      </c>
      <c r="F126" s="204">
        <v>2161</v>
      </c>
      <c r="G126" s="253">
        <v>2636.42</v>
      </c>
      <c r="H126" s="344"/>
    </row>
    <row r="127" spans="1:8" ht="15.75" x14ac:dyDescent="0.25">
      <c r="A127" s="433"/>
      <c r="B127" s="445"/>
      <c r="C127" s="342" t="s">
        <v>273</v>
      </c>
      <c r="D127" s="342"/>
      <c r="E127" s="234" t="s">
        <v>21</v>
      </c>
      <c r="F127" s="204">
        <v>2459</v>
      </c>
      <c r="G127" s="253">
        <v>2999.98</v>
      </c>
      <c r="H127" s="344"/>
    </row>
    <row r="128" spans="1:8" ht="15.75" x14ac:dyDescent="0.25">
      <c r="A128" s="433"/>
      <c r="B128" s="445"/>
      <c r="C128" s="342"/>
      <c r="D128" s="342"/>
      <c r="E128" s="234" t="s">
        <v>24</v>
      </c>
      <c r="F128" s="204">
        <v>3465</v>
      </c>
      <c r="G128" s="253">
        <v>4227.3</v>
      </c>
      <c r="H128" s="344"/>
    </row>
    <row r="129" spans="1:8" ht="15.75" x14ac:dyDescent="0.25">
      <c r="A129" s="433"/>
      <c r="B129" s="445"/>
      <c r="C129" s="342"/>
      <c r="D129" s="342"/>
      <c r="E129" s="234" t="s">
        <v>145</v>
      </c>
      <c r="F129" s="204">
        <v>3604</v>
      </c>
      <c r="G129" s="253">
        <v>4396.88</v>
      </c>
      <c r="H129" s="344"/>
    </row>
    <row r="130" spans="1:8" ht="15.75" x14ac:dyDescent="0.25">
      <c r="A130" s="433"/>
      <c r="B130" s="445"/>
      <c r="C130" s="321" t="s">
        <v>274</v>
      </c>
      <c r="D130" s="321" t="s">
        <v>270</v>
      </c>
      <c r="E130" s="234" t="s">
        <v>21</v>
      </c>
      <c r="F130" s="204">
        <v>681</v>
      </c>
      <c r="G130" s="253">
        <v>830.81999999999994</v>
      </c>
      <c r="H130" s="363" t="s">
        <v>275</v>
      </c>
    </row>
    <row r="131" spans="1:8" ht="15.75" x14ac:dyDescent="0.25">
      <c r="A131" s="433"/>
      <c r="B131" s="445"/>
      <c r="C131" s="373"/>
      <c r="D131" s="373"/>
      <c r="E131" s="234" t="s">
        <v>24</v>
      </c>
      <c r="F131" s="204">
        <v>1055</v>
      </c>
      <c r="G131" s="253">
        <v>1287.0999999999999</v>
      </c>
      <c r="H131" s="440"/>
    </row>
    <row r="132" spans="1:8" ht="15.75" x14ac:dyDescent="0.25">
      <c r="A132" s="433"/>
      <c r="B132" s="445"/>
      <c r="C132" s="322"/>
      <c r="D132" s="322"/>
      <c r="E132" s="234" t="s">
        <v>145</v>
      </c>
      <c r="F132" s="204">
        <v>1097</v>
      </c>
      <c r="G132" s="253">
        <v>1338.34</v>
      </c>
      <c r="H132" s="364"/>
    </row>
    <row r="133" spans="1:8" ht="15.75" x14ac:dyDescent="0.25">
      <c r="A133" s="433"/>
      <c r="B133" s="445"/>
      <c r="C133" s="321" t="s">
        <v>276</v>
      </c>
      <c r="D133" s="321" t="s">
        <v>143</v>
      </c>
      <c r="E133" s="234" t="s">
        <v>21</v>
      </c>
      <c r="F133" s="204">
        <v>3772</v>
      </c>
      <c r="G133" s="253">
        <v>4601.84</v>
      </c>
      <c r="H133" s="441" t="s">
        <v>277</v>
      </c>
    </row>
    <row r="134" spans="1:8" ht="15.75" x14ac:dyDescent="0.25">
      <c r="A134" s="433"/>
      <c r="B134" s="445"/>
      <c r="C134" s="373"/>
      <c r="D134" s="373"/>
      <c r="E134" s="234" t="s">
        <v>24</v>
      </c>
      <c r="F134" s="204">
        <v>4358</v>
      </c>
      <c r="G134" s="253">
        <v>5316.76</v>
      </c>
      <c r="H134" s="442"/>
    </row>
    <row r="135" spans="1:8" ht="15.75" x14ac:dyDescent="0.25">
      <c r="A135" s="433"/>
      <c r="B135" s="445"/>
      <c r="C135" s="373"/>
      <c r="D135" s="322"/>
      <c r="E135" s="234" t="s">
        <v>145</v>
      </c>
      <c r="F135" s="204">
        <v>4484</v>
      </c>
      <c r="G135" s="253">
        <v>5470.48</v>
      </c>
      <c r="H135" s="443"/>
    </row>
    <row r="136" spans="1:8" ht="15.75" x14ac:dyDescent="0.25">
      <c r="A136" s="433"/>
      <c r="B136" s="445"/>
      <c r="C136" s="373"/>
      <c r="D136" s="321" t="s">
        <v>143</v>
      </c>
      <c r="E136" s="234" t="s">
        <v>21</v>
      </c>
      <c r="F136" s="204">
        <v>242</v>
      </c>
      <c r="G136" s="253">
        <v>295.24</v>
      </c>
      <c r="H136" s="385" t="s">
        <v>325</v>
      </c>
    </row>
    <row r="137" spans="1:8" ht="15.75" x14ac:dyDescent="0.25">
      <c r="A137" s="433"/>
      <c r="B137" s="445"/>
      <c r="C137" s="373"/>
      <c r="D137" s="373"/>
      <c r="E137" s="234" t="s">
        <v>24</v>
      </c>
      <c r="F137" s="204">
        <v>363</v>
      </c>
      <c r="G137" s="253">
        <v>442.86</v>
      </c>
      <c r="H137" s="385"/>
    </row>
    <row r="138" spans="1:8" ht="15.75" x14ac:dyDescent="0.25">
      <c r="A138" s="433"/>
      <c r="B138" s="445"/>
      <c r="C138" s="373"/>
      <c r="D138" s="322"/>
      <c r="E138" s="234" t="s">
        <v>145</v>
      </c>
      <c r="F138" s="204">
        <v>363</v>
      </c>
      <c r="G138" s="253">
        <v>442.86</v>
      </c>
      <c r="H138" s="385"/>
    </row>
    <row r="139" spans="1:8" ht="31.5" customHeight="1" x14ac:dyDescent="0.25">
      <c r="A139" s="433"/>
      <c r="B139" s="445"/>
      <c r="C139" s="373"/>
      <c r="D139" s="342" t="s">
        <v>143</v>
      </c>
      <c r="E139" s="234" t="s">
        <v>265</v>
      </c>
      <c r="F139" s="253">
        <v>1835</v>
      </c>
      <c r="G139" s="253">
        <v>2238.6999999999998</v>
      </c>
      <c r="H139" s="385" t="s">
        <v>326</v>
      </c>
    </row>
    <row r="140" spans="1:8" ht="32.25" customHeight="1" x14ac:dyDescent="0.25">
      <c r="A140" s="433"/>
      <c r="B140" s="445"/>
      <c r="C140" s="373"/>
      <c r="D140" s="342"/>
      <c r="E140" s="234" t="s">
        <v>21</v>
      </c>
      <c r="F140" s="204">
        <v>3798</v>
      </c>
      <c r="G140" s="253">
        <v>4633.5599999999995</v>
      </c>
      <c r="H140" s="385"/>
    </row>
    <row r="141" spans="1:8" ht="32.25" customHeight="1" x14ac:dyDescent="0.25">
      <c r="A141" s="433"/>
      <c r="B141" s="445"/>
      <c r="C141" s="373"/>
      <c r="D141" s="342"/>
      <c r="E141" s="234" t="s">
        <v>24</v>
      </c>
      <c r="F141" s="204">
        <v>5659</v>
      </c>
      <c r="G141" s="253">
        <v>6903.98</v>
      </c>
      <c r="H141" s="385"/>
    </row>
    <row r="142" spans="1:8" ht="32.25" customHeight="1" x14ac:dyDescent="0.25">
      <c r="A142" s="433"/>
      <c r="B142" s="446"/>
      <c r="C142" s="322"/>
      <c r="D142" s="342"/>
      <c r="E142" s="234" t="s">
        <v>145</v>
      </c>
      <c r="F142" s="204">
        <v>5816</v>
      </c>
      <c r="G142" s="253">
        <v>7095.5199999999995</v>
      </c>
      <c r="H142" s="385"/>
    </row>
    <row r="143" spans="1:8" ht="15.75" x14ac:dyDescent="0.25">
      <c r="A143" s="433">
        <v>12</v>
      </c>
      <c r="B143" s="348" t="s">
        <v>151</v>
      </c>
      <c r="C143" s="335" t="s">
        <v>205</v>
      </c>
      <c r="D143" s="335"/>
      <c r="E143" s="335"/>
      <c r="F143" s="335"/>
      <c r="G143" s="335"/>
      <c r="H143" s="336"/>
    </row>
    <row r="144" spans="1:8" ht="47.25" x14ac:dyDescent="0.25">
      <c r="A144" s="433"/>
      <c r="B144" s="348"/>
      <c r="C144" s="342" t="s">
        <v>152</v>
      </c>
      <c r="D144" s="234" t="s">
        <v>278</v>
      </c>
      <c r="E144" s="234" t="s">
        <v>279</v>
      </c>
      <c r="F144" s="127">
        <v>837</v>
      </c>
      <c r="G144" s="127">
        <v>1021.14</v>
      </c>
      <c r="H144" s="247" t="s">
        <v>280</v>
      </c>
    </row>
    <row r="145" spans="1:8" ht="15.75" x14ac:dyDescent="0.25">
      <c r="A145" s="433"/>
      <c r="B145" s="348"/>
      <c r="C145" s="342"/>
      <c r="D145" s="342" t="s">
        <v>20</v>
      </c>
      <c r="E145" s="234" t="s">
        <v>21</v>
      </c>
      <c r="F145" s="253">
        <v>17783</v>
      </c>
      <c r="G145" s="253">
        <v>21695.26</v>
      </c>
      <c r="H145" s="385" t="s">
        <v>281</v>
      </c>
    </row>
    <row r="146" spans="1:8" ht="15.75" x14ac:dyDescent="0.25">
      <c r="A146" s="433"/>
      <c r="B146" s="348"/>
      <c r="C146" s="342"/>
      <c r="D146" s="342"/>
      <c r="E146" s="234" t="s">
        <v>24</v>
      </c>
      <c r="F146" s="253">
        <v>27095</v>
      </c>
      <c r="G146" s="253">
        <v>33055.9</v>
      </c>
      <c r="H146" s="385"/>
    </row>
    <row r="147" spans="1:8" ht="15.75" x14ac:dyDescent="0.25">
      <c r="A147" s="433">
        <v>13</v>
      </c>
      <c r="B147" s="348" t="s">
        <v>70</v>
      </c>
      <c r="C147" s="333" t="s">
        <v>101</v>
      </c>
      <c r="D147" s="333"/>
      <c r="E147" s="333"/>
      <c r="F147" s="333"/>
      <c r="G147" s="333"/>
      <c r="H147" s="334"/>
    </row>
    <row r="148" spans="1:8" ht="15.75" x14ac:dyDescent="0.25">
      <c r="A148" s="433"/>
      <c r="B148" s="348"/>
      <c r="C148" s="342" t="s">
        <v>101</v>
      </c>
      <c r="D148" s="342" t="s">
        <v>72</v>
      </c>
      <c r="E148" s="342"/>
      <c r="F148" s="253">
        <v>993</v>
      </c>
      <c r="G148" s="253">
        <v>1211.46</v>
      </c>
      <c r="H148" s="236" t="s">
        <v>282</v>
      </c>
    </row>
    <row r="149" spans="1:8" ht="15.75" x14ac:dyDescent="0.25">
      <c r="A149" s="433"/>
      <c r="B149" s="348"/>
      <c r="C149" s="342"/>
      <c r="D149" s="342"/>
      <c r="E149" s="342"/>
      <c r="F149" s="253">
        <v>754</v>
      </c>
      <c r="G149" s="253">
        <v>919.88</v>
      </c>
      <c r="H149" s="236" t="s">
        <v>283</v>
      </c>
    </row>
    <row r="150" spans="1:8" ht="15.75" x14ac:dyDescent="0.25">
      <c r="A150" s="332">
        <v>14</v>
      </c>
      <c r="B150" s="447" t="s">
        <v>161</v>
      </c>
      <c r="C150" s="365" t="s">
        <v>162</v>
      </c>
      <c r="D150" s="366"/>
      <c r="E150" s="366"/>
      <c r="F150" s="366"/>
      <c r="G150" s="366"/>
      <c r="H150" s="367"/>
    </row>
    <row r="151" spans="1:8" ht="31.5" x14ac:dyDescent="0.25">
      <c r="A151" s="332"/>
      <c r="B151" s="447"/>
      <c r="C151" s="234"/>
      <c r="D151" s="234" t="s">
        <v>90</v>
      </c>
      <c r="E151" s="234"/>
      <c r="F151" s="253">
        <v>8704</v>
      </c>
      <c r="G151" s="253">
        <v>10618.88</v>
      </c>
      <c r="H151" s="236" t="s">
        <v>163</v>
      </c>
    </row>
    <row r="152" spans="1:8" ht="47.25" x14ac:dyDescent="0.25">
      <c r="A152" s="433">
        <v>15</v>
      </c>
      <c r="B152" s="348" t="s">
        <v>164</v>
      </c>
      <c r="C152" s="342" t="s">
        <v>165</v>
      </c>
      <c r="D152" s="234" t="s">
        <v>20</v>
      </c>
      <c r="E152" s="234" t="s">
        <v>155</v>
      </c>
      <c r="F152" s="204">
        <v>1659</v>
      </c>
      <c r="G152" s="253">
        <v>2023.98</v>
      </c>
      <c r="H152" s="247" t="s">
        <v>284</v>
      </c>
    </row>
    <row r="153" spans="1:8" ht="47.25" x14ac:dyDescent="0.25">
      <c r="A153" s="433"/>
      <c r="B153" s="348"/>
      <c r="C153" s="342"/>
      <c r="D153" s="234" t="s">
        <v>20</v>
      </c>
      <c r="E153" s="234" t="s">
        <v>155</v>
      </c>
      <c r="F153" s="204">
        <v>4909</v>
      </c>
      <c r="G153" s="253">
        <v>5988.98</v>
      </c>
      <c r="H153" s="247" t="s">
        <v>285</v>
      </c>
    </row>
    <row r="154" spans="1:8" ht="15.75" x14ac:dyDescent="0.25">
      <c r="A154" s="433"/>
      <c r="B154" s="348"/>
      <c r="C154" s="342"/>
      <c r="D154" s="234" t="s">
        <v>286</v>
      </c>
      <c r="E154" s="234" t="s">
        <v>287</v>
      </c>
      <c r="F154" s="204">
        <v>1416</v>
      </c>
      <c r="G154" s="253">
        <v>1727.52</v>
      </c>
      <c r="H154" s="247"/>
    </row>
    <row r="155" spans="1:8" s="21" customFormat="1" ht="15.75" x14ac:dyDescent="0.25">
      <c r="A155" s="370"/>
      <c r="B155" s="371"/>
      <c r="C155" s="356" t="s">
        <v>167</v>
      </c>
      <c r="D155" s="339"/>
      <c r="E155" s="339"/>
      <c r="F155" s="339"/>
      <c r="G155" s="339"/>
      <c r="H155" s="340"/>
    </row>
    <row r="156" spans="1:8" ht="31.5" x14ac:dyDescent="0.25">
      <c r="A156" s="258">
        <v>16</v>
      </c>
      <c r="B156" s="239" t="s">
        <v>168</v>
      </c>
      <c r="C156" s="234" t="s">
        <v>288</v>
      </c>
      <c r="D156" s="234" t="s">
        <v>77</v>
      </c>
      <c r="E156" s="234"/>
      <c r="F156" s="204">
        <v>2673</v>
      </c>
      <c r="G156" s="253">
        <v>3261.06</v>
      </c>
      <c r="H156" s="247"/>
    </row>
    <row r="157" spans="1:8" ht="47.25" x14ac:dyDescent="0.25">
      <c r="A157" s="258">
        <v>17</v>
      </c>
      <c r="B157" s="239" t="s">
        <v>171</v>
      </c>
      <c r="C157" s="234" t="s">
        <v>172</v>
      </c>
      <c r="D157" s="234" t="s">
        <v>20</v>
      </c>
      <c r="E157" s="234" t="s">
        <v>155</v>
      </c>
      <c r="F157" s="204">
        <v>1834</v>
      </c>
      <c r="G157" s="253">
        <v>2237.48</v>
      </c>
      <c r="H157" s="247" t="s">
        <v>289</v>
      </c>
    </row>
    <row r="158" spans="1:8" ht="47.25" x14ac:dyDescent="0.25">
      <c r="A158" s="258">
        <v>18</v>
      </c>
      <c r="B158" s="230" t="s">
        <v>174</v>
      </c>
      <c r="C158" s="234" t="s">
        <v>290</v>
      </c>
      <c r="D158" s="234" t="s">
        <v>20</v>
      </c>
      <c r="E158" s="234" t="s">
        <v>291</v>
      </c>
      <c r="F158" s="253">
        <v>1953</v>
      </c>
      <c r="G158" s="253">
        <v>2382.66</v>
      </c>
      <c r="H158" s="247"/>
    </row>
    <row r="159" spans="1:8" ht="15.75" x14ac:dyDescent="0.25">
      <c r="A159" s="433">
        <v>19</v>
      </c>
      <c r="B159" s="335" t="s">
        <v>75</v>
      </c>
      <c r="C159" s="335" t="s">
        <v>76</v>
      </c>
      <c r="D159" s="335"/>
      <c r="E159" s="335"/>
      <c r="F159" s="335"/>
      <c r="G159" s="335"/>
      <c r="H159" s="336"/>
    </row>
    <row r="160" spans="1:8" ht="15.75" x14ac:dyDescent="0.25">
      <c r="A160" s="433"/>
      <c r="B160" s="335"/>
      <c r="C160" s="342" t="s">
        <v>76</v>
      </c>
      <c r="D160" s="342" t="s">
        <v>20</v>
      </c>
      <c r="E160" s="234" t="s">
        <v>265</v>
      </c>
      <c r="F160" s="204">
        <v>1525</v>
      </c>
      <c r="G160" s="253">
        <v>1860.5</v>
      </c>
      <c r="H160" s="385" t="s">
        <v>176</v>
      </c>
    </row>
    <row r="161" spans="1:8" ht="15.75" x14ac:dyDescent="0.25">
      <c r="A161" s="433"/>
      <c r="B161" s="335"/>
      <c r="C161" s="342"/>
      <c r="D161" s="342"/>
      <c r="E161" s="234" t="s">
        <v>21</v>
      </c>
      <c r="F161" s="204">
        <v>2794</v>
      </c>
      <c r="G161" s="253">
        <v>3408.68</v>
      </c>
      <c r="H161" s="385"/>
    </row>
    <row r="162" spans="1:8" ht="15.75" x14ac:dyDescent="0.25">
      <c r="A162" s="433"/>
      <c r="B162" s="335"/>
      <c r="C162" s="342"/>
      <c r="D162" s="342"/>
      <c r="E162" s="234" t="s">
        <v>24</v>
      </c>
      <c r="F162" s="204">
        <v>4074</v>
      </c>
      <c r="G162" s="253">
        <v>4970.28</v>
      </c>
      <c r="H162" s="385"/>
    </row>
    <row r="163" spans="1:8" ht="15.75" x14ac:dyDescent="0.25">
      <c r="A163" s="433"/>
      <c r="B163" s="335"/>
      <c r="C163" s="342"/>
      <c r="D163" s="342"/>
      <c r="E163" s="234" t="s">
        <v>145</v>
      </c>
      <c r="F163" s="204">
        <v>4187</v>
      </c>
      <c r="G163" s="253">
        <v>5108.1400000000003</v>
      </c>
      <c r="H163" s="385"/>
    </row>
    <row r="164" spans="1:8" ht="57.75" customHeight="1" x14ac:dyDescent="0.25">
      <c r="A164" s="433"/>
      <c r="B164" s="335"/>
      <c r="C164" s="342"/>
      <c r="D164" s="342" t="s">
        <v>20</v>
      </c>
      <c r="E164" s="234" t="s">
        <v>21</v>
      </c>
      <c r="F164" s="204">
        <v>9305</v>
      </c>
      <c r="G164" s="253">
        <v>11352.1</v>
      </c>
      <c r="H164" s="385" t="s">
        <v>292</v>
      </c>
    </row>
    <row r="165" spans="1:8" ht="57.75" customHeight="1" x14ac:dyDescent="0.25">
      <c r="A165" s="433"/>
      <c r="B165" s="335"/>
      <c r="C165" s="342"/>
      <c r="D165" s="342"/>
      <c r="E165" s="234" t="s">
        <v>107</v>
      </c>
      <c r="F165" s="204">
        <v>10828</v>
      </c>
      <c r="G165" s="253">
        <v>13210.16</v>
      </c>
      <c r="H165" s="385"/>
    </row>
    <row r="166" spans="1:8" ht="78.75" x14ac:dyDescent="0.25">
      <c r="A166" s="433"/>
      <c r="B166" s="335"/>
      <c r="C166" s="342"/>
      <c r="D166" s="234" t="s">
        <v>77</v>
      </c>
      <c r="E166" s="234"/>
      <c r="F166" s="449" t="s">
        <v>78</v>
      </c>
      <c r="G166" s="449"/>
      <c r="H166" s="236" t="s">
        <v>327</v>
      </c>
    </row>
    <row r="167" spans="1:8" ht="31.5" x14ac:dyDescent="0.25">
      <c r="A167" s="433"/>
      <c r="B167" s="335"/>
      <c r="C167" s="342"/>
      <c r="D167" s="234" t="s">
        <v>20</v>
      </c>
      <c r="E167" s="234" t="s">
        <v>73</v>
      </c>
      <c r="F167" s="204">
        <v>3216</v>
      </c>
      <c r="G167" s="253">
        <v>3923.52</v>
      </c>
      <c r="H167" s="247" t="s">
        <v>294</v>
      </c>
    </row>
    <row r="168" spans="1:8" ht="15.75" x14ac:dyDescent="0.25">
      <c r="A168" s="433">
        <v>20</v>
      </c>
      <c r="B168" s="335" t="s">
        <v>178</v>
      </c>
      <c r="C168" s="335" t="s">
        <v>179</v>
      </c>
      <c r="D168" s="335"/>
      <c r="E168" s="335"/>
      <c r="F168" s="335"/>
      <c r="G168" s="335"/>
      <c r="H168" s="336"/>
    </row>
    <row r="169" spans="1:8" ht="30.75" customHeight="1" x14ac:dyDescent="0.25">
      <c r="A169" s="448"/>
      <c r="B169" s="335"/>
      <c r="C169" s="342" t="s">
        <v>179</v>
      </c>
      <c r="D169" s="342" t="s">
        <v>90</v>
      </c>
      <c r="E169" s="234" t="s">
        <v>295</v>
      </c>
      <c r="F169" s="253">
        <v>9555</v>
      </c>
      <c r="G169" s="253">
        <v>11657.1</v>
      </c>
      <c r="H169" s="385" t="s">
        <v>296</v>
      </c>
    </row>
    <row r="170" spans="1:8" ht="30.75" customHeight="1" x14ac:dyDescent="0.25">
      <c r="A170" s="448"/>
      <c r="B170" s="335"/>
      <c r="C170" s="342"/>
      <c r="D170" s="342"/>
      <c r="E170" s="234" t="s">
        <v>297</v>
      </c>
      <c r="F170" s="253">
        <v>11466</v>
      </c>
      <c r="G170" s="253">
        <v>13988.52</v>
      </c>
      <c r="H170" s="385"/>
    </row>
    <row r="171" spans="1:8" ht="24.75" customHeight="1" x14ac:dyDescent="0.25">
      <c r="A171" s="448"/>
      <c r="B171" s="335"/>
      <c r="C171" s="342"/>
      <c r="D171" s="342" t="s">
        <v>90</v>
      </c>
      <c r="E171" s="234" t="s">
        <v>295</v>
      </c>
      <c r="F171" s="253">
        <v>3827</v>
      </c>
      <c r="G171" s="253">
        <v>4668.9399999999996</v>
      </c>
      <c r="H171" s="385" t="s">
        <v>298</v>
      </c>
    </row>
    <row r="172" spans="1:8" ht="24.75" customHeight="1" x14ac:dyDescent="0.25">
      <c r="A172" s="448"/>
      <c r="B172" s="335"/>
      <c r="C172" s="342"/>
      <c r="D172" s="342"/>
      <c r="E172" s="234" t="s">
        <v>297</v>
      </c>
      <c r="F172" s="253">
        <v>4780</v>
      </c>
      <c r="G172" s="253">
        <v>5831.5999999999995</v>
      </c>
      <c r="H172" s="385"/>
    </row>
    <row r="173" spans="1:8" ht="78.75" x14ac:dyDescent="0.25">
      <c r="A173" s="433"/>
      <c r="B173" s="335"/>
      <c r="C173" s="342"/>
      <c r="D173" s="234" t="s">
        <v>20</v>
      </c>
      <c r="E173" s="234" t="s">
        <v>155</v>
      </c>
      <c r="F173" s="204">
        <v>6538</v>
      </c>
      <c r="G173" s="253">
        <v>7976.36</v>
      </c>
      <c r="H173" s="236" t="s">
        <v>299</v>
      </c>
    </row>
    <row r="174" spans="1:8" ht="15.75" x14ac:dyDescent="0.25">
      <c r="A174" s="432" t="s">
        <v>80</v>
      </c>
      <c r="B174" s="335"/>
      <c r="C174" s="335" t="s">
        <v>102</v>
      </c>
      <c r="D174" s="335"/>
      <c r="E174" s="335"/>
      <c r="F174" s="335"/>
      <c r="G174" s="335"/>
      <c r="H174" s="336"/>
    </row>
    <row r="175" spans="1:8" x14ac:dyDescent="0.25">
      <c r="A175" s="433">
        <v>21</v>
      </c>
      <c r="B175" s="452" t="s">
        <v>82</v>
      </c>
      <c r="C175" s="342" t="s">
        <v>300</v>
      </c>
      <c r="D175" s="342" t="s">
        <v>20</v>
      </c>
      <c r="E175" s="342" t="s">
        <v>73</v>
      </c>
      <c r="F175" s="416" t="s">
        <v>22</v>
      </c>
      <c r="G175" s="416"/>
      <c r="H175" s="385" t="s">
        <v>84</v>
      </c>
    </row>
    <row r="176" spans="1:8" x14ac:dyDescent="0.25">
      <c r="A176" s="433"/>
      <c r="B176" s="452"/>
      <c r="C176" s="342"/>
      <c r="D176" s="342"/>
      <c r="E176" s="342"/>
      <c r="F176" s="416"/>
      <c r="G176" s="416"/>
      <c r="H176" s="385"/>
    </row>
    <row r="177" spans="1:8" ht="47.25" x14ac:dyDescent="0.25">
      <c r="A177" s="258">
        <v>22</v>
      </c>
      <c r="B177" s="230" t="s">
        <v>85</v>
      </c>
      <c r="C177" s="234" t="s">
        <v>86</v>
      </c>
      <c r="D177" s="234" t="s">
        <v>20</v>
      </c>
      <c r="E177" s="234" t="s">
        <v>73</v>
      </c>
      <c r="F177" s="342" t="s">
        <v>302</v>
      </c>
      <c r="G177" s="342"/>
      <c r="H177" s="247"/>
    </row>
    <row r="178" spans="1:8" ht="15.75" x14ac:dyDescent="0.25">
      <c r="A178" s="338" t="s">
        <v>186</v>
      </c>
      <c r="B178" s="339"/>
      <c r="C178" s="339"/>
      <c r="D178" s="339"/>
      <c r="E178" s="339"/>
      <c r="F178" s="339"/>
      <c r="G178" s="339"/>
      <c r="H178" s="340"/>
    </row>
    <row r="179" spans="1:8" ht="31.5" x14ac:dyDescent="0.25">
      <c r="A179" s="258">
        <v>23</v>
      </c>
      <c r="B179" s="214" t="s">
        <v>88</v>
      </c>
      <c r="C179" s="234" t="s">
        <v>307</v>
      </c>
      <c r="D179" s="234" t="s">
        <v>90</v>
      </c>
      <c r="E179" s="234" t="s">
        <v>73</v>
      </c>
      <c r="F179" s="297">
        <v>1164</v>
      </c>
      <c r="G179" s="298">
        <f>F179*1.22</f>
        <v>1420.08</v>
      </c>
      <c r="H179" s="247" t="s">
        <v>308</v>
      </c>
    </row>
    <row r="180" spans="1:8" ht="31.5" x14ac:dyDescent="0.25">
      <c r="A180" s="258">
        <v>24</v>
      </c>
      <c r="B180" s="230" t="s">
        <v>92</v>
      </c>
      <c r="C180" s="234" t="s">
        <v>309</v>
      </c>
      <c r="D180" s="234" t="s">
        <v>77</v>
      </c>
      <c r="E180" s="234"/>
      <c r="F180" s="204">
        <v>2181.91</v>
      </c>
      <c r="G180" s="253">
        <v>2661.9301999999998</v>
      </c>
      <c r="H180" s="247"/>
    </row>
    <row r="181" spans="1:8" ht="15.75" x14ac:dyDescent="0.25">
      <c r="A181" s="450" t="s">
        <v>191</v>
      </c>
      <c r="B181" s="451"/>
      <c r="C181" s="335" t="s">
        <v>192</v>
      </c>
      <c r="D181" s="335"/>
      <c r="E181" s="335"/>
      <c r="F181" s="335"/>
      <c r="G181" s="335"/>
      <c r="H181" s="336"/>
    </row>
    <row r="182" spans="1:8" ht="15.75" x14ac:dyDescent="0.25">
      <c r="A182" s="433">
        <v>25</v>
      </c>
      <c r="B182" s="348" t="s">
        <v>193</v>
      </c>
      <c r="C182" s="342" t="s">
        <v>310</v>
      </c>
      <c r="D182" s="342" t="s">
        <v>311</v>
      </c>
      <c r="E182" s="234" t="s">
        <v>54</v>
      </c>
      <c r="F182" s="204">
        <v>2268</v>
      </c>
      <c r="G182" s="253">
        <v>2766.96</v>
      </c>
      <c r="H182" s="385" t="s">
        <v>312</v>
      </c>
    </row>
    <row r="183" spans="1:8" ht="15.75" x14ac:dyDescent="0.25">
      <c r="A183" s="433"/>
      <c r="B183" s="348"/>
      <c r="C183" s="342"/>
      <c r="D183" s="342"/>
      <c r="E183" s="234" t="s">
        <v>24</v>
      </c>
      <c r="F183" s="204">
        <v>2325</v>
      </c>
      <c r="G183" s="253">
        <v>2836.5</v>
      </c>
      <c r="H183" s="385"/>
    </row>
    <row r="184" spans="1:8" ht="39.75" customHeight="1" x14ac:dyDescent="0.25">
      <c r="A184" s="433">
        <v>26</v>
      </c>
      <c r="B184" s="348" t="s">
        <v>197</v>
      </c>
      <c r="C184" s="342" t="s">
        <v>198</v>
      </c>
      <c r="D184" s="342" t="s">
        <v>311</v>
      </c>
      <c r="E184" s="234" t="s">
        <v>54</v>
      </c>
      <c r="F184" s="204">
        <v>173</v>
      </c>
      <c r="G184" s="253">
        <v>211.06</v>
      </c>
      <c r="H184" s="385" t="s">
        <v>313</v>
      </c>
    </row>
    <row r="185" spans="1:8" ht="39.75" customHeight="1" x14ac:dyDescent="0.25">
      <c r="A185" s="433"/>
      <c r="B185" s="348"/>
      <c r="C185" s="342"/>
      <c r="D185" s="342"/>
      <c r="E185" s="234" t="s">
        <v>24</v>
      </c>
      <c r="F185" s="204">
        <v>245</v>
      </c>
      <c r="G185" s="253">
        <v>298.89999999999998</v>
      </c>
      <c r="H185" s="385"/>
    </row>
    <row r="186" spans="1:8" ht="31.5" x14ac:dyDescent="0.25">
      <c r="A186" s="258">
        <v>27</v>
      </c>
      <c r="B186" s="260" t="s">
        <v>314</v>
      </c>
      <c r="C186" s="234" t="s">
        <v>315</v>
      </c>
      <c r="D186" s="234" t="s">
        <v>20</v>
      </c>
      <c r="E186" s="234" t="s">
        <v>199</v>
      </c>
      <c r="F186" s="204">
        <v>8626</v>
      </c>
      <c r="G186" s="253">
        <v>10523.72</v>
      </c>
      <c r="H186" s="247" t="s">
        <v>316</v>
      </c>
    </row>
    <row r="187" spans="1:8" ht="15.75" x14ac:dyDescent="0.25">
      <c r="A187" s="432" t="s">
        <v>317</v>
      </c>
      <c r="B187" s="335"/>
      <c r="C187" s="335"/>
      <c r="D187" s="335"/>
      <c r="E187" s="335"/>
      <c r="F187" s="335"/>
      <c r="G187" s="335"/>
      <c r="H187" s="336"/>
    </row>
    <row r="188" spans="1:8" ht="15.75" x14ac:dyDescent="0.25">
      <c r="A188" s="391">
        <v>28</v>
      </c>
      <c r="B188" s="326" t="s">
        <v>36</v>
      </c>
      <c r="C188" s="311" t="s">
        <v>318</v>
      </c>
      <c r="D188" s="311"/>
      <c r="E188" s="311"/>
      <c r="F188" s="311"/>
      <c r="G188" s="311"/>
      <c r="H188" s="314"/>
    </row>
    <row r="189" spans="1:8" ht="25.5" customHeight="1" x14ac:dyDescent="0.25">
      <c r="A189" s="392"/>
      <c r="B189" s="327"/>
      <c r="C189" s="313" t="s">
        <v>319</v>
      </c>
      <c r="D189" s="329" t="s">
        <v>20</v>
      </c>
      <c r="E189" s="234" t="s">
        <v>21</v>
      </c>
      <c r="F189" s="204">
        <v>12602</v>
      </c>
      <c r="G189" s="253">
        <v>15374.44</v>
      </c>
      <c r="H189" s="247" t="s">
        <v>39</v>
      </c>
    </row>
    <row r="190" spans="1:8" ht="25.5" customHeight="1" x14ac:dyDescent="0.25">
      <c r="A190" s="392"/>
      <c r="B190" s="327"/>
      <c r="C190" s="313"/>
      <c r="D190" s="330"/>
      <c r="E190" s="234" t="s">
        <v>21</v>
      </c>
      <c r="F190" s="204">
        <v>14376</v>
      </c>
      <c r="G190" s="253">
        <v>17538.72</v>
      </c>
      <c r="H190" s="247" t="s">
        <v>253</v>
      </c>
    </row>
    <row r="191" spans="1:8" ht="25.5" customHeight="1" x14ac:dyDescent="0.25">
      <c r="A191" s="392"/>
      <c r="B191" s="327"/>
      <c r="C191" s="313"/>
      <c r="D191" s="330"/>
      <c r="E191" s="234" t="s">
        <v>24</v>
      </c>
      <c r="F191" s="204">
        <v>15706</v>
      </c>
      <c r="G191" s="253">
        <v>19161.32</v>
      </c>
      <c r="H191" s="247"/>
    </row>
    <row r="192" spans="1:8" ht="25.5" customHeight="1" x14ac:dyDescent="0.25">
      <c r="A192" s="392"/>
      <c r="B192" s="327"/>
      <c r="C192" s="313" t="s">
        <v>320</v>
      </c>
      <c r="D192" s="330"/>
      <c r="E192" s="234" t="s">
        <v>21</v>
      </c>
      <c r="F192" s="204">
        <v>10803</v>
      </c>
      <c r="G192" s="253">
        <v>13179.66</v>
      </c>
      <c r="H192" s="247" t="s">
        <v>39</v>
      </c>
    </row>
    <row r="193" spans="1:8" ht="25.5" customHeight="1" x14ac:dyDescent="0.25">
      <c r="A193" s="392"/>
      <c r="B193" s="327"/>
      <c r="C193" s="313"/>
      <c r="D193" s="330"/>
      <c r="E193" s="234" t="s">
        <v>21</v>
      </c>
      <c r="F193" s="204">
        <v>13464</v>
      </c>
      <c r="G193" s="253">
        <v>16426.079999999998</v>
      </c>
      <c r="H193" s="247" t="s">
        <v>253</v>
      </c>
    </row>
    <row r="194" spans="1:8" ht="25.5" customHeight="1" x14ac:dyDescent="0.25">
      <c r="A194" s="393"/>
      <c r="B194" s="328"/>
      <c r="C194" s="313"/>
      <c r="D194" s="331"/>
      <c r="E194" s="234" t="s">
        <v>24</v>
      </c>
      <c r="F194" s="204">
        <v>13464</v>
      </c>
      <c r="G194" s="253">
        <v>16426.079999999998</v>
      </c>
      <c r="H194" s="247"/>
    </row>
    <row r="195" spans="1:8" ht="15.75" x14ac:dyDescent="0.25">
      <c r="A195" s="432" t="s">
        <v>255</v>
      </c>
      <c r="B195" s="335"/>
      <c r="C195" s="335"/>
      <c r="D195" s="335"/>
      <c r="E195" s="335"/>
      <c r="F195" s="335"/>
      <c r="G195" s="335"/>
      <c r="H195" s="336"/>
    </row>
    <row r="196" spans="1:8" ht="15.75" x14ac:dyDescent="0.25">
      <c r="A196" s="453" t="s">
        <v>59</v>
      </c>
      <c r="B196" s="454"/>
      <c r="C196" s="335" t="s">
        <v>60</v>
      </c>
      <c r="D196" s="335"/>
      <c r="E196" s="335"/>
      <c r="F196" s="335"/>
      <c r="G196" s="335"/>
      <c r="H196" s="336"/>
    </row>
    <row r="197" spans="1:8" ht="15.75" x14ac:dyDescent="0.25">
      <c r="A197" s="433">
        <v>29</v>
      </c>
      <c r="B197" s="348" t="s">
        <v>61</v>
      </c>
      <c r="C197" s="335" t="s">
        <v>263</v>
      </c>
      <c r="D197" s="335"/>
      <c r="E197" s="335"/>
      <c r="F197" s="335"/>
      <c r="G197" s="335"/>
      <c r="H197" s="336"/>
    </row>
    <row r="198" spans="1:8" ht="47.25" customHeight="1" x14ac:dyDescent="0.25">
      <c r="A198" s="433"/>
      <c r="B198" s="348"/>
      <c r="C198" s="234" t="s">
        <v>264</v>
      </c>
      <c r="D198" s="342" t="s">
        <v>63</v>
      </c>
      <c r="E198" s="234" t="s">
        <v>21</v>
      </c>
      <c r="F198" s="253">
        <v>3601</v>
      </c>
      <c r="G198" s="253">
        <v>4393.22</v>
      </c>
      <c r="H198" s="363" t="s">
        <v>321</v>
      </c>
    </row>
    <row r="199" spans="1:8" ht="47.25" x14ac:dyDescent="0.25">
      <c r="A199" s="433"/>
      <c r="B199" s="348"/>
      <c r="C199" s="234" t="s">
        <v>267</v>
      </c>
      <c r="D199" s="342"/>
      <c r="E199" s="234" t="s">
        <v>21</v>
      </c>
      <c r="F199" s="253">
        <v>4488</v>
      </c>
      <c r="G199" s="253">
        <v>5475.36</v>
      </c>
      <c r="H199" s="364"/>
    </row>
    <row r="200" spans="1:8" ht="31.5" x14ac:dyDescent="0.25">
      <c r="A200" s="433"/>
      <c r="B200" s="348"/>
      <c r="C200" s="234" t="s">
        <v>269</v>
      </c>
      <c r="D200" s="342"/>
      <c r="E200" s="234" t="s">
        <v>24</v>
      </c>
      <c r="F200" s="253">
        <v>4488</v>
      </c>
      <c r="G200" s="253">
        <v>5475.36</v>
      </c>
      <c r="H200" s="23"/>
    </row>
    <row r="201" spans="1:8" ht="15.75" x14ac:dyDescent="0.25">
      <c r="A201" s="356" t="s">
        <v>67</v>
      </c>
      <c r="B201" s="339"/>
      <c r="C201" s="339"/>
      <c r="D201" s="339"/>
      <c r="E201" s="339"/>
      <c r="F201" s="339"/>
      <c r="G201" s="339"/>
      <c r="H201" s="340"/>
    </row>
    <row r="202" spans="1:8" ht="15.75" x14ac:dyDescent="0.25">
      <c r="A202" s="20"/>
      <c r="B202" s="444" t="s">
        <v>66</v>
      </c>
      <c r="C202" s="342" t="s">
        <v>142</v>
      </c>
      <c r="D202" s="342" t="s">
        <v>270</v>
      </c>
      <c r="E202" s="234" t="s">
        <v>21</v>
      </c>
      <c r="F202" s="204">
        <v>681</v>
      </c>
      <c r="G202" s="253">
        <v>830.81999999999994</v>
      </c>
      <c r="H202" s="385" t="s">
        <v>271</v>
      </c>
    </row>
    <row r="203" spans="1:8" ht="15.75" x14ac:dyDescent="0.25">
      <c r="A203" s="373">
        <v>30</v>
      </c>
      <c r="B203" s="445"/>
      <c r="C203" s="342"/>
      <c r="D203" s="342"/>
      <c r="E203" s="234" t="s">
        <v>24</v>
      </c>
      <c r="F203" s="204">
        <v>1055</v>
      </c>
      <c r="G203" s="253">
        <v>1287.0999999999999</v>
      </c>
      <c r="H203" s="344"/>
    </row>
    <row r="204" spans="1:8" ht="15.75" x14ac:dyDescent="0.25">
      <c r="A204" s="373"/>
      <c r="B204" s="445"/>
      <c r="C204" s="342"/>
      <c r="D204" s="342"/>
      <c r="E204" s="234" t="s">
        <v>145</v>
      </c>
      <c r="F204" s="204">
        <v>1097</v>
      </c>
      <c r="G204" s="253">
        <v>1338.34</v>
      </c>
      <c r="H204" s="344"/>
    </row>
    <row r="205" spans="1:8" ht="15.75" x14ac:dyDescent="0.25">
      <c r="A205" s="373"/>
      <c r="B205" s="445"/>
      <c r="C205" s="342" t="s">
        <v>146</v>
      </c>
      <c r="D205" s="342"/>
      <c r="E205" s="234" t="s">
        <v>21</v>
      </c>
      <c r="F205" s="204">
        <v>817</v>
      </c>
      <c r="G205" s="253">
        <v>996.74</v>
      </c>
      <c r="H205" s="344"/>
    </row>
    <row r="206" spans="1:8" ht="15.75" x14ac:dyDescent="0.25">
      <c r="A206" s="373"/>
      <c r="B206" s="445"/>
      <c r="C206" s="342"/>
      <c r="D206" s="342"/>
      <c r="E206" s="234" t="s">
        <v>24</v>
      </c>
      <c r="F206" s="204">
        <v>1245</v>
      </c>
      <c r="G206" s="253">
        <v>1518.8999999999999</v>
      </c>
      <c r="H206" s="344"/>
    </row>
    <row r="207" spans="1:8" ht="15.75" x14ac:dyDescent="0.25">
      <c r="A207" s="373"/>
      <c r="B207" s="445"/>
      <c r="C207" s="342"/>
      <c r="D207" s="342"/>
      <c r="E207" s="234" t="s">
        <v>145</v>
      </c>
      <c r="F207" s="204">
        <v>1295</v>
      </c>
      <c r="G207" s="253">
        <v>1579.8999999999999</v>
      </c>
      <c r="H207" s="344"/>
    </row>
    <row r="208" spans="1:8" ht="15.75" x14ac:dyDescent="0.25">
      <c r="A208" s="373"/>
      <c r="B208" s="445"/>
      <c r="C208" s="342" t="s">
        <v>272</v>
      </c>
      <c r="D208" s="342"/>
      <c r="E208" s="234" t="s">
        <v>21</v>
      </c>
      <c r="F208" s="204">
        <v>1385</v>
      </c>
      <c r="G208" s="253">
        <v>1689.7</v>
      </c>
      <c r="H208" s="344"/>
    </row>
    <row r="209" spans="1:8" ht="15.75" x14ac:dyDescent="0.25">
      <c r="A209" s="373"/>
      <c r="B209" s="445"/>
      <c r="C209" s="342"/>
      <c r="D209" s="342"/>
      <c r="E209" s="234" t="s">
        <v>24</v>
      </c>
      <c r="F209" s="204">
        <v>2077</v>
      </c>
      <c r="G209" s="253">
        <v>2533.94</v>
      </c>
      <c r="H209" s="344"/>
    </row>
    <row r="210" spans="1:8" ht="15.75" x14ac:dyDescent="0.25">
      <c r="A210" s="373"/>
      <c r="B210" s="445"/>
      <c r="C210" s="342"/>
      <c r="D210" s="342"/>
      <c r="E210" s="234" t="s">
        <v>145</v>
      </c>
      <c r="F210" s="204">
        <v>2161</v>
      </c>
      <c r="G210" s="253">
        <v>2636.42</v>
      </c>
      <c r="H210" s="344"/>
    </row>
    <row r="211" spans="1:8" ht="15.75" x14ac:dyDescent="0.25">
      <c r="A211" s="373"/>
      <c r="B211" s="445"/>
      <c r="C211" s="342" t="s">
        <v>273</v>
      </c>
      <c r="D211" s="342"/>
      <c r="E211" s="234" t="s">
        <v>21</v>
      </c>
      <c r="F211" s="204">
        <v>2459</v>
      </c>
      <c r="G211" s="253">
        <v>2999.98</v>
      </c>
      <c r="H211" s="344"/>
    </row>
    <row r="212" spans="1:8" ht="15.75" x14ac:dyDescent="0.25">
      <c r="A212" s="373"/>
      <c r="B212" s="445"/>
      <c r="C212" s="342"/>
      <c r="D212" s="342"/>
      <c r="E212" s="234" t="s">
        <v>24</v>
      </c>
      <c r="F212" s="204">
        <v>3465</v>
      </c>
      <c r="G212" s="253">
        <v>4227.3</v>
      </c>
      <c r="H212" s="344"/>
    </row>
    <row r="213" spans="1:8" ht="15.75" x14ac:dyDescent="0.25">
      <c r="A213" s="373"/>
      <c r="B213" s="445"/>
      <c r="C213" s="342"/>
      <c r="D213" s="342"/>
      <c r="E213" s="234" t="s">
        <v>145</v>
      </c>
      <c r="F213" s="204">
        <v>3604</v>
      </c>
      <c r="G213" s="253">
        <v>4396.88</v>
      </c>
      <c r="H213" s="344"/>
    </row>
    <row r="214" spans="1:8" ht="44.25" customHeight="1" x14ac:dyDescent="0.25">
      <c r="A214" s="373"/>
      <c r="B214" s="445"/>
      <c r="C214" s="321" t="s">
        <v>274</v>
      </c>
      <c r="D214" s="321" t="s">
        <v>270</v>
      </c>
      <c r="E214" s="234" t="s">
        <v>21</v>
      </c>
      <c r="F214" s="204">
        <v>681</v>
      </c>
      <c r="G214" s="253">
        <v>830.81999999999994</v>
      </c>
      <c r="H214" s="363" t="s">
        <v>275</v>
      </c>
    </row>
    <row r="215" spans="1:8" ht="44.25" customHeight="1" x14ac:dyDescent="0.25">
      <c r="A215" s="373"/>
      <c r="B215" s="445"/>
      <c r="C215" s="373"/>
      <c r="D215" s="373"/>
      <c r="E215" s="234" t="s">
        <v>24</v>
      </c>
      <c r="F215" s="204">
        <v>1055</v>
      </c>
      <c r="G215" s="253">
        <v>1287.0999999999999</v>
      </c>
      <c r="H215" s="440"/>
    </row>
    <row r="216" spans="1:8" ht="44.25" customHeight="1" x14ac:dyDescent="0.25">
      <c r="A216" s="322"/>
      <c r="B216" s="446"/>
      <c r="C216" s="322"/>
      <c r="D216" s="322"/>
      <c r="E216" s="234" t="s">
        <v>145</v>
      </c>
      <c r="F216" s="204">
        <v>1097</v>
      </c>
      <c r="G216" s="253">
        <v>1338.34</v>
      </c>
      <c r="H216" s="364"/>
    </row>
    <row r="217" spans="1:8" ht="15.75" x14ac:dyDescent="0.25">
      <c r="A217" s="433">
        <v>31</v>
      </c>
      <c r="B217" s="335" t="s">
        <v>178</v>
      </c>
      <c r="C217" s="356" t="s">
        <v>179</v>
      </c>
      <c r="D217" s="339"/>
      <c r="E217" s="339"/>
      <c r="F217" s="339"/>
      <c r="G217" s="339"/>
      <c r="H217" s="340"/>
    </row>
    <row r="218" spans="1:8" ht="31.5" x14ac:dyDescent="0.25">
      <c r="A218" s="433"/>
      <c r="B218" s="335"/>
      <c r="C218" s="234" t="s">
        <v>179</v>
      </c>
      <c r="D218" s="234" t="s">
        <v>20</v>
      </c>
      <c r="E218" s="234" t="s">
        <v>199</v>
      </c>
      <c r="F218" s="204">
        <v>6538</v>
      </c>
      <c r="G218" s="253">
        <v>7976.36</v>
      </c>
      <c r="H218" s="236" t="s">
        <v>322</v>
      </c>
    </row>
    <row r="219" spans="1:8" x14ac:dyDescent="0.25">
      <c r="A219" s="21"/>
      <c r="B219" s="21"/>
      <c r="C219" s="21"/>
      <c r="D219" s="21"/>
      <c r="E219" s="21"/>
      <c r="F219" s="21"/>
      <c r="G219" s="21"/>
      <c r="H219" s="21"/>
    </row>
    <row r="220" spans="1:8" ht="15.75" x14ac:dyDescent="0.25">
      <c r="A220" s="116" t="s">
        <v>201</v>
      </c>
      <c r="B220" s="37"/>
      <c r="C220" s="36"/>
      <c r="D220" s="151"/>
      <c r="E220" s="49"/>
      <c r="F220" s="36"/>
      <c r="G220" s="21"/>
      <c r="H220" s="21"/>
    </row>
    <row r="221" spans="1:8" ht="15.75" x14ac:dyDescent="0.25">
      <c r="A221" s="116"/>
      <c r="B221" s="37"/>
      <c r="C221" s="36"/>
      <c r="D221" s="151"/>
      <c r="E221" s="49"/>
      <c r="F221" s="36"/>
      <c r="G221" s="21"/>
      <c r="H221" s="21"/>
    </row>
    <row r="222" spans="1:8" ht="15.75" x14ac:dyDescent="0.25">
      <c r="A222" s="116" t="s">
        <v>95</v>
      </c>
      <c r="B222" s="37"/>
      <c r="C222" s="36"/>
      <c r="D222" s="151"/>
      <c r="E222" s="21"/>
      <c r="F222" s="151" t="s">
        <v>96</v>
      </c>
      <c r="G222" s="21"/>
      <c r="H222" s="21"/>
    </row>
    <row r="223" spans="1:8" ht="15.75" x14ac:dyDescent="0.25">
      <c r="A223" s="116"/>
      <c r="B223" s="37"/>
      <c r="C223" s="36"/>
      <c r="D223" s="151"/>
      <c r="E223" s="21"/>
      <c r="F223" s="151"/>
      <c r="G223" s="21"/>
      <c r="H223" s="21"/>
    </row>
    <row r="224" spans="1:8" ht="15.75" x14ac:dyDescent="0.25">
      <c r="A224" s="116" t="s">
        <v>97</v>
      </c>
      <c r="B224" s="37"/>
      <c r="C224" s="36"/>
      <c r="D224" s="151"/>
      <c r="E224" s="21"/>
      <c r="F224" s="151" t="s">
        <v>98</v>
      </c>
      <c r="G224" s="21"/>
      <c r="H224" s="21"/>
    </row>
    <row r="225" spans="1:8" ht="15.75" x14ac:dyDescent="0.25">
      <c r="A225" s="22"/>
      <c r="B225" s="116"/>
      <c r="C225" s="36"/>
      <c r="D225" s="151"/>
      <c r="E225" s="21"/>
      <c r="F225" s="151"/>
      <c r="G225" s="21"/>
      <c r="H225" s="21"/>
    </row>
    <row r="226" spans="1:8" ht="15.75" x14ac:dyDescent="0.25">
      <c r="A226" s="116" t="s">
        <v>323</v>
      </c>
      <c r="B226" s="37"/>
      <c r="C226" s="36"/>
      <c r="D226" s="37"/>
      <c r="E226" s="21"/>
      <c r="F226" s="151" t="s">
        <v>653</v>
      </c>
      <c r="G226" s="21"/>
      <c r="H226" s="21"/>
    </row>
  </sheetData>
  <mergeCells count="244">
    <mergeCell ref="D214:D216"/>
    <mergeCell ref="H214:H216"/>
    <mergeCell ref="A217:A218"/>
    <mergeCell ref="B217:B218"/>
    <mergeCell ref="C217:H217"/>
    <mergeCell ref="H110:H112"/>
    <mergeCell ref="H113:H116"/>
    <mergeCell ref="A155:B155"/>
    <mergeCell ref="C155:H155"/>
    <mergeCell ref="A201:H201"/>
    <mergeCell ref="B202:B216"/>
    <mergeCell ref="C202:C204"/>
    <mergeCell ref="D202:D213"/>
    <mergeCell ref="H202:H213"/>
    <mergeCell ref="A203:A216"/>
    <mergeCell ref="C205:C207"/>
    <mergeCell ref="C208:C210"/>
    <mergeCell ref="C211:C213"/>
    <mergeCell ref="C214:C216"/>
    <mergeCell ref="A195:H195"/>
    <mergeCell ref="A196:B196"/>
    <mergeCell ref="C196:H196"/>
    <mergeCell ref="A197:A200"/>
    <mergeCell ref="B197:B200"/>
    <mergeCell ref="C197:H197"/>
    <mergeCell ref="D198:D200"/>
    <mergeCell ref="H198:H199"/>
    <mergeCell ref="A187:H187"/>
    <mergeCell ref="A188:A194"/>
    <mergeCell ref="B188:B194"/>
    <mergeCell ref="C188:H188"/>
    <mergeCell ref="C189:C191"/>
    <mergeCell ref="D189:D194"/>
    <mergeCell ref="C192:C194"/>
    <mergeCell ref="A182:A183"/>
    <mergeCell ref="B182:B183"/>
    <mergeCell ref="C182:C183"/>
    <mergeCell ref="D182:D183"/>
    <mergeCell ref="H182:H183"/>
    <mergeCell ref="A184:A185"/>
    <mergeCell ref="B184:B185"/>
    <mergeCell ref="C184:C185"/>
    <mergeCell ref="D184:D185"/>
    <mergeCell ref="H184:H185"/>
    <mergeCell ref="F177:G177"/>
    <mergeCell ref="A181:B181"/>
    <mergeCell ref="C181:H181"/>
    <mergeCell ref="A178:H178"/>
    <mergeCell ref="A174:B174"/>
    <mergeCell ref="C174:H174"/>
    <mergeCell ref="A175:A176"/>
    <mergeCell ref="B175:B176"/>
    <mergeCell ref="C175:C176"/>
    <mergeCell ref="D175:D176"/>
    <mergeCell ref="E175:E176"/>
    <mergeCell ref="F175:G176"/>
    <mergeCell ref="H175:H176"/>
    <mergeCell ref="A168:A173"/>
    <mergeCell ref="B168:B173"/>
    <mergeCell ref="C168:H168"/>
    <mergeCell ref="C169:C173"/>
    <mergeCell ref="D169:D170"/>
    <mergeCell ref="H169:H170"/>
    <mergeCell ref="D171:D172"/>
    <mergeCell ref="H171:H172"/>
    <mergeCell ref="A159:A167"/>
    <mergeCell ref="B159:B167"/>
    <mergeCell ref="C159:H159"/>
    <mergeCell ref="C160:C167"/>
    <mergeCell ref="D160:D163"/>
    <mergeCell ref="H160:H163"/>
    <mergeCell ref="D164:D165"/>
    <mergeCell ref="H164:H165"/>
    <mergeCell ref="F166:G166"/>
    <mergeCell ref="A150:A151"/>
    <mergeCell ref="B150:B151"/>
    <mergeCell ref="C150:H150"/>
    <mergeCell ref="A152:A154"/>
    <mergeCell ref="B152:B154"/>
    <mergeCell ref="C152:C154"/>
    <mergeCell ref="A147:A149"/>
    <mergeCell ref="B147:B149"/>
    <mergeCell ref="C147:H147"/>
    <mergeCell ref="C148:C149"/>
    <mergeCell ref="D148:D149"/>
    <mergeCell ref="E148:E149"/>
    <mergeCell ref="A143:A146"/>
    <mergeCell ref="B143:B146"/>
    <mergeCell ref="C143:H143"/>
    <mergeCell ref="C144:C146"/>
    <mergeCell ref="D145:D146"/>
    <mergeCell ref="H145:H146"/>
    <mergeCell ref="C130:C132"/>
    <mergeCell ref="D130:D132"/>
    <mergeCell ref="H130:H132"/>
    <mergeCell ref="C133:C142"/>
    <mergeCell ref="D133:D135"/>
    <mergeCell ref="H133:H135"/>
    <mergeCell ref="D136:D138"/>
    <mergeCell ref="H136:H138"/>
    <mergeCell ref="D139:D142"/>
    <mergeCell ref="H139:H142"/>
    <mergeCell ref="A117:A142"/>
    <mergeCell ref="B117:B142"/>
    <mergeCell ref="C117:H117"/>
    <mergeCell ref="C118:C120"/>
    <mergeCell ref="D118:D129"/>
    <mergeCell ref="H118:H129"/>
    <mergeCell ref="C121:C123"/>
    <mergeCell ref="C124:C126"/>
    <mergeCell ref="C127:C129"/>
    <mergeCell ref="A109:A116"/>
    <mergeCell ref="B109:B116"/>
    <mergeCell ref="C109:H109"/>
    <mergeCell ref="C110:C111"/>
    <mergeCell ref="D110:D112"/>
    <mergeCell ref="C113:C114"/>
    <mergeCell ref="D113:D114"/>
    <mergeCell ref="D115:D116"/>
    <mergeCell ref="E115:E116"/>
    <mergeCell ref="A103:A107"/>
    <mergeCell ref="B103:B107"/>
    <mergeCell ref="C103:C107"/>
    <mergeCell ref="D103:D104"/>
    <mergeCell ref="C108:H108"/>
    <mergeCell ref="A98:H98"/>
    <mergeCell ref="A99:B99"/>
    <mergeCell ref="C99:H99"/>
    <mergeCell ref="F100:G100"/>
    <mergeCell ref="A101:A102"/>
    <mergeCell ref="B101:B102"/>
    <mergeCell ref="C101:C102"/>
    <mergeCell ref="D101:D102"/>
    <mergeCell ref="F101:G101"/>
    <mergeCell ref="H101:H102"/>
    <mergeCell ref="F102:G102"/>
    <mergeCell ref="F86:G86"/>
    <mergeCell ref="F87:G87"/>
    <mergeCell ref="F88:G88"/>
    <mergeCell ref="A89:A97"/>
    <mergeCell ref="B89:B97"/>
    <mergeCell ref="C89:H89"/>
    <mergeCell ref="C90:C92"/>
    <mergeCell ref="D90:D97"/>
    <mergeCell ref="C93:C95"/>
    <mergeCell ref="C96:C97"/>
    <mergeCell ref="C82:C83"/>
    <mergeCell ref="D82:D83"/>
    <mergeCell ref="C84:C85"/>
    <mergeCell ref="D84:D85"/>
    <mergeCell ref="A86:A88"/>
    <mergeCell ref="B86:B88"/>
    <mergeCell ref="C86:C88"/>
    <mergeCell ref="C76:C77"/>
    <mergeCell ref="D76:D77"/>
    <mergeCell ref="C78:C79"/>
    <mergeCell ref="D78:D79"/>
    <mergeCell ref="C80:C81"/>
    <mergeCell ref="D80:D81"/>
    <mergeCell ref="C70:C71"/>
    <mergeCell ref="D70:D71"/>
    <mergeCell ref="C72:C73"/>
    <mergeCell ref="D72:D73"/>
    <mergeCell ref="C74:C75"/>
    <mergeCell ref="D74:D75"/>
    <mergeCell ref="C64:C65"/>
    <mergeCell ref="D64:D65"/>
    <mergeCell ref="C66:C67"/>
    <mergeCell ref="D66:D67"/>
    <mergeCell ref="C68:C69"/>
    <mergeCell ref="D68:D69"/>
    <mergeCell ref="C42:C43"/>
    <mergeCell ref="D42:D43"/>
    <mergeCell ref="C44:C45"/>
    <mergeCell ref="D44:D45"/>
    <mergeCell ref="C58:C59"/>
    <mergeCell ref="D58:D59"/>
    <mergeCell ref="C60:C61"/>
    <mergeCell ref="D60:D61"/>
    <mergeCell ref="C62:C63"/>
    <mergeCell ref="D62:D63"/>
    <mergeCell ref="C52:C53"/>
    <mergeCell ref="D52:D53"/>
    <mergeCell ref="C54:C55"/>
    <mergeCell ref="D54:D55"/>
    <mergeCell ref="C56:C57"/>
    <mergeCell ref="D56:D57"/>
    <mergeCell ref="C34:C35"/>
    <mergeCell ref="D34:D35"/>
    <mergeCell ref="C36:C37"/>
    <mergeCell ref="D36:D37"/>
    <mergeCell ref="C38:C39"/>
    <mergeCell ref="D38:D39"/>
    <mergeCell ref="A27:A85"/>
    <mergeCell ref="B27:B85"/>
    <mergeCell ref="C27:H27"/>
    <mergeCell ref="C28:C29"/>
    <mergeCell ref="D28:D29"/>
    <mergeCell ref="H28:H85"/>
    <mergeCell ref="C30:C31"/>
    <mergeCell ref="D30:D31"/>
    <mergeCell ref="C32:C33"/>
    <mergeCell ref="D32:D33"/>
    <mergeCell ref="C46:C47"/>
    <mergeCell ref="D46:D47"/>
    <mergeCell ref="C48:C49"/>
    <mergeCell ref="D48:D49"/>
    <mergeCell ref="C50:C51"/>
    <mergeCell ref="D50:D51"/>
    <mergeCell ref="C40:C41"/>
    <mergeCell ref="D40:D41"/>
    <mergeCell ref="A24:A26"/>
    <mergeCell ref="B24:B26"/>
    <mergeCell ref="C24:C26"/>
    <mergeCell ref="D24:D25"/>
    <mergeCell ref="F24:G24"/>
    <mergeCell ref="H24:H26"/>
    <mergeCell ref="F25:G25"/>
    <mergeCell ref="F26:G26"/>
    <mergeCell ref="A20:B20"/>
    <mergeCell ref="C20:H20"/>
    <mergeCell ref="A21:A23"/>
    <mergeCell ref="B21:B23"/>
    <mergeCell ref="C21:C23"/>
    <mergeCell ref="D21:D22"/>
    <mergeCell ref="F21:G21"/>
    <mergeCell ref="H21:H23"/>
    <mergeCell ref="F22:G22"/>
    <mergeCell ref="F23:G23"/>
    <mergeCell ref="A8:H8"/>
    <mergeCell ref="A9:H9"/>
    <mergeCell ref="A10:H10"/>
    <mergeCell ref="A11:H11"/>
    <mergeCell ref="A14:H14"/>
    <mergeCell ref="A15:H15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zoomScale="80" zoomScaleNormal="80" workbookViewId="0"/>
  </sheetViews>
  <sheetFormatPr defaultRowHeight="15" x14ac:dyDescent="0.25"/>
  <cols>
    <col min="1" max="1" width="9.140625" style="172"/>
    <col min="2" max="2" width="13.7109375" style="172" customWidth="1"/>
    <col min="3" max="3" width="57.85546875" style="172" customWidth="1"/>
    <col min="4" max="4" width="18.5703125" style="172" customWidth="1"/>
    <col min="5" max="5" width="13.5703125" style="172" customWidth="1"/>
    <col min="6" max="7" width="13.140625" style="172" customWidth="1"/>
    <col min="8" max="8" width="79.5703125" style="172" customWidth="1"/>
    <col min="9" max="16384" width="9.140625" style="172"/>
  </cols>
  <sheetData>
    <row r="2" spans="1:8" ht="15.75" x14ac:dyDescent="0.25">
      <c r="A2" s="37"/>
      <c r="B2" s="113"/>
      <c r="C2" s="113"/>
      <c r="D2" s="8"/>
      <c r="E2" s="8"/>
      <c r="F2" s="113"/>
      <c r="G2" s="21"/>
      <c r="H2" s="30" t="s">
        <v>0</v>
      </c>
    </row>
    <row r="3" spans="1:8" ht="15.75" x14ac:dyDescent="0.25">
      <c r="A3" s="37"/>
      <c r="B3" s="113"/>
      <c r="C3" s="113"/>
      <c r="D3" s="8"/>
      <c r="E3" s="113"/>
      <c r="F3" s="52"/>
      <c r="G3" s="21"/>
      <c r="H3" s="31" t="s">
        <v>1</v>
      </c>
    </row>
    <row r="4" spans="1:8" ht="15.75" x14ac:dyDescent="0.25">
      <c r="A4" s="37"/>
      <c r="B4" s="113"/>
      <c r="C4" s="113"/>
      <c r="D4" s="8"/>
      <c r="E4" s="113"/>
      <c r="F4" s="151"/>
      <c r="G4" s="21"/>
      <c r="H4" s="31" t="s">
        <v>2</v>
      </c>
    </row>
    <row r="5" spans="1:8" ht="15.75" x14ac:dyDescent="0.25">
      <c r="A5" s="37"/>
      <c r="B5" s="113"/>
      <c r="C5" s="113"/>
      <c r="D5" s="8"/>
      <c r="E5" s="113"/>
      <c r="F5" s="151"/>
      <c r="G5" s="21"/>
      <c r="H5" s="32"/>
    </row>
    <row r="6" spans="1:8" ht="15.75" x14ac:dyDescent="0.25">
      <c r="A6" s="37"/>
      <c r="B6" s="113"/>
      <c r="C6" s="113"/>
      <c r="D6" s="8"/>
      <c r="E6" s="113"/>
      <c r="F6" s="151"/>
      <c r="G6" s="21"/>
      <c r="H6" s="55" t="s">
        <v>328</v>
      </c>
    </row>
    <row r="7" spans="1:8" ht="15.75" x14ac:dyDescent="0.25">
      <c r="A7" s="37"/>
      <c r="B7" s="113"/>
      <c r="C7" s="113"/>
      <c r="D7" s="8"/>
      <c r="E7" s="113"/>
      <c r="F7" s="151"/>
      <c r="G7" s="21"/>
      <c r="H7" s="144"/>
    </row>
    <row r="8" spans="1:8" ht="15.75" x14ac:dyDescent="0.25">
      <c r="A8" s="431" t="s">
        <v>4</v>
      </c>
      <c r="B8" s="431"/>
      <c r="C8" s="431"/>
      <c r="D8" s="431"/>
      <c r="E8" s="431"/>
      <c r="F8" s="431"/>
      <c r="G8" s="431"/>
      <c r="H8" s="431"/>
    </row>
    <row r="9" spans="1:8" ht="15.75" x14ac:dyDescent="0.25">
      <c r="A9" s="431" t="s">
        <v>642</v>
      </c>
      <c r="B9" s="431"/>
      <c r="C9" s="431"/>
      <c r="D9" s="431"/>
      <c r="E9" s="431"/>
      <c r="F9" s="431"/>
      <c r="G9" s="431"/>
      <c r="H9" s="431"/>
    </row>
    <row r="10" spans="1:8" ht="15.75" x14ac:dyDescent="0.25">
      <c r="A10" s="431" t="s">
        <v>329</v>
      </c>
      <c r="B10" s="431"/>
      <c r="C10" s="431"/>
      <c r="D10" s="431"/>
      <c r="E10" s="431"/>
      <c r="F10" s="431"/>
      <c r="G10" s="431"/>
      <c r="H10" s="431"/>
    </row>
    <row r="11" spans="1:8" ht="15.75" customHeight="1" x14ac:dyDescent="0.25">
      <c r="A11" s="299" t="s">
        <v>651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37"/>
      <c r="B12" s="113"/>
      <c r="C12" s="113"/>
      <c r="D12" s="8"/>
      <c r="E12" s="8"/>
      <c r="F12" s="113"/>
      <c r="G12" s="73"/>
      <c r="H12" s="73"/>
    </row>
    <row r="13" spans="1:8" ht="47.25" x14ac:dyDescent="0.25">
      <c r="A13" s="24" t="s">
        <v>7</v>
      </c>
      <c r="B13" s="25" t="s">
        <v>8</v>
      </c>
      <c r="C13" s="25" t="s">
        <v>9</v>
      </c>
      <c r="D13" s="25" t="s">
        <v>10</v>
      </c>
      <c r="E13" s="25" t="s">
        <v>11</v>
      </c>
      <c r="F13" s="25" t="s">
        <v>12</v>
      </c>
      <c r="G13" s="289" t="s">
        <v>652</v>
      </c>
      <c r="H13" s="26" t="s">
        <v>13</v>
      </c>
    </row>
    <row r="14" spans="1:8" ht="15.75" x14ac:dyDescent="0.25">
      <c r="A14" s="432" t="s">
        <v>14</v>
      </c>
      <c r="B14" s="345"/>
      <c r="C14" s="345"/>
      <c r="D14" s="345"/>
      <c r="E14" s="345"/>
      <c r="F14" s="345"/>
      <c r="G14" s="345"/>
      <c r="H14" s="459"/>
    </row>
    <row r="15" spans="1:8" ht="15.75" x14ac:dyDescent="0.25">
      <c r="A15" s="310" t="s">
        <v>15</v>
      </c>
      <c r="B15" s="345"/>
      <c r="C15" s="335" t="s">
        <v>330</v>
      </c>
      <c r="D15" s="345"/>
      <c r="E15" s="345"/>
      <c r="F15" s="345"/>
      <c r="G15" s="345"/>
      <c r="H15" s="459"/>
    </row>
    <row r="16" spans="1:8" ht="15.75" x14ac:dyDescent="0.25">
      <c r="A16" s="312" t="s">
        <v>17</v>
      </c>
      <c r="B16" s="311" t="s">
        <v>18</v>
      </c>
      <c r="C16" s="342" t="s">
        <v>19</v>
      </c>
      <c r="D16" s="305" t="s">
        <v>20</v>
      </c>
      <c r="E16" s="212" t="s">
        <v>21</v>
      </c>
      <c r="F16" s="305" t="s">
        <v>22</v>
      </c>
      <c r="G16" s="345"/>
      <c r="H16" s="304" t="s">
        <v>23</v>
      </c>
    </row>
    <row r="17" spans="1:8" ht="15.75" x14ac:dyDescent="0.25">
      <c r="A17" s="332"/>
      <c r="B17" s="345"/>
      <c r="C17" s="345"/>
      <c r="D17" s="345"/>
      <c r="E17" s="212" t="s">
        <v>24</v>
      </c>
      <c r="F17" s="305" t="s">
        <v>22</v>
      </c>
      <c r="G17" s="345"/>
      <c r="H17" s="459"/>
    </row>
    <row r="18" spans="1:8" ht="15.75" x14ac:dyDescent="0.25">
      <c r="A18" s="332"/>
      <c r="B18" s="345"/>
      <c r="C18" s="345"/>
      <c r="D18" s="234" t="s">
        <v>25</v>
      </c>
      <c r="E18" s="212"/>
      <c r="F18" s="305" t="s">
        <v>22</v>
      </c>
      <c r="G18" s="345"/>
      <c r="H18" s="459"/>
    </row>
    <row r="19" spans="1:8" ht="15.75" x14ac:dyDescent="0.25">
      <c r="A19" s="307" t="s">
        <v>26</v>
      </c>
      <c r="B19" s="308"/>
      <c r="C19" s="311" t="s">
        <v>214</v>
      </c>
      <c r="D19" s="311"/>
      <c r="E19" s="311"/>
      <c r="F19" s="311"/>
      <c r="G19" s="311"/>
      <c r="H19" s="314"/>
    </row>
    <row r="20" spans="1:8" ht="15.75" x14ac:dyDescent="0.25">
      <c r="A20" s="312" t="s">
        <v>28</v>
      </c>
      <c r="B20" s="311" t="s">
        <v>29</v>
      </c>
      <c r="C20" s="342" t="s">
        <v>30</v>
      </c>
      <c r="D20" s="305" t="s">
        <v>20</v>
      </c>
      <c r="E20" s="212" t="s">
        <v>21</v>
      </c>
      <c r="F20" s="305" t="s">
        <v>22</v>
      </c>
      <c r="G20" s="345"/>
      <c r="H20" s="304" t="s">
        <v>31</v>
      </c>
    </row>
    <row r="21" spans="1:8" ht="15.75" x14ac:dyDescent="0.25">
      <c r="A21" s="332"/>
      <c r="B21" s="345"/>
      <c r="C21" s="345"/>
      <c r="D21" s="345"/>
      <c r="E21" s="212" t="s">
        <v>24</v>
      </c>
      <c r="F21" s="305" t="s">
        <v>22</v>
      </c>
      <c r="G21" s="345"/>
      <c r="H21" s="459"/>
    </row>
    <row r="22" spans="1:8" ht="15.75" x14ac:dyDescent="0.25">
      <c r="A22" s="332"/>
      <c r="B22" s="345"/>
      <c r="C22" s="345"/>
      <c r="D22" s="234" t="s">
        <v>25</v>
      </c>
      <c r="E22" s="212"/>
      <c r="F22" s="305" t="s">
        <v>22</v>
      </c>
      <c r="G22" s="345"/>
      <c r="H22" s="459"/>
    </row>
    <row r="23" spans="1:8" ht="15.75" x14ac:dyDescent="0.25">
      <c r="A23" s="312" t="s">
        <v>32</v>
      </c>
      <c r="B23" s="311" t="s">
        <v>33</v>
      </c>
      <c r="C23" s="342" t="s">
        <v>34</v>
      </c>
      <c r="D23" s="305" t="s">
        <v>20</v>
      </c>
      <c r="E23" s="212" t="s">
        <v>21</v>
      </c>
      <c r="F23" s="305" t="s">
        <v>22</v>
      </c>
      <c r="G23" s="345"/>
      <c r="H23" s="304" t="s">
        <v>31</v>
      </c>
    </row>
    <row r="24" spans="1:8" ht="15.75" x14ac:dyDescent="0.25">
      <c r="A24" s="332"/>
      <c r="B24" s="345"/>
      <c r="C24" s="345"/>
      <c r="D24" s="345"/>
      <c r="E24" s="212" t="s">
        <v>24</v>
      </c>
      <c r="F24" s="305" t="s">
        <v>22</v>
      </c>
      <c r="G24" s="345"/>
      <c r="H24" s="459"/>
    </row>
    <row r="25" spans="1:8" ht="15.75" x14ac:dyDescent="0.25">
      <c r="A25" s="332"/>
      <c r="B25" s="345"/>
      <c r="C25" s="345"/>
      <c r="D25" s="234" t="s">
        <v>25</v>
      </c>
      <c r="E25" s="212"/>
      <c r="F25" s="305" t="s">
        <v>22</v>
      </c>
      <c r="G25" s="345"/>
      <c r="H25" s="459"/>
    </row>
    <row r="26" spans="1:8" ht="15.75" x14ac:dyDescent="0.25">
      <c r="A26" s="332">
        <v>4</v>
      </c>
      <c r="B26" s="311" t="s">
        <v>36</v>
      </c>
      <c r="C26" s="335" t="s">
        <v>318</v>
      </c>
      <c r="D26" s="335"/>
      <c r="E26" s="335"/>
      <c r="F26" s="335"/>
      <c r="G26" s="335"/>
      <c r="H26" s="336"/>
    </row>
    <row r="27" spans="1:8" ht="15.75" x14ac:dyDescent="0.25">
      <c r="A27" s="332"/>
      <c r="B27" s="311"/>
      <c r="C27" s="342" t="s">
        <v>38</v>
      </c>
      <c r="D27" s="234" t="s">
        <v>20</v>
      </c>
      <c r="E27" s="280" t="s">
        <v>21</v>
      </c>
      <c r="F27" s="253">
        <v>12517</v>
      </c>
      <c r="G27" s="253">
        <v>15270.74</v>
      </c>
      <c r="H27" s="236" t="s">
        <v>331</v>
      </c>
    </row>
    <row r="28" spans="1:8" ht="15.75" x14ac:dyDescent="0.25">
      <c r="A28" s="332"/>
      <c r="B28" s="311"/>
      <c r="C28" s="342"/>
      <c r="D28" s="234" t="s">
        <v>20</v>
      </c>
      <c r="E28" s="280" t="s">
        <v>21</v>
      </c>
      <c r="F28" s="253">
        <v>12871</v>
      </c>
      <c r="G28" s="253">
        <v>15702.619999999999</v>
      </c>
      <c r="H28" s="236" t="s">
        <v>332</v>
      </c>
    </row>
    <row r="29" spans="1:8" ht="15.75" x14ac:dyDescent="0.25">
      <c r="A29" s="332"/>
      <c r="B29" s="311"/>
      <c r="C29" s="342"/>
      <c r="D29" s="234" t="s">
        <v>20</v>
      </c>
      <c r="E29" s="280" t="s">
        <v>24</v>
      </c>
      <c r="F29" s="253">
        <v>12907</v>
      </c>
      <c r="G29" s="253">
        <v>15746.539999999999</v>
      </c>
      <c r="H29" s="236"/>
    </row>
    <row r="30" spans="1:8" ht="15.75" x14ac:dyDescent="0.25">
      <c r="A30" s="332"/>
      <c r="B30" s="311"/>
      <c r="C30" s="342" t="s">
        <v>40</v>
      </c>
      <c r="D30" s="234" t="s">
        <v>20</v>
      </c>
      <c r="E30" s="280" t="s">
        <v>21</v>
      </c>
      <c r="F30" s="253">
        <v>8447</v>
      </c>
      <c r="G30" s="253">
        <v>10305.34</v>
      </c>
      <c r="H30" s="236" t="s">
        <v>331</v>
      </c>
    </row>
    <row r="31" spans="1:8" ht="15.75" x14ac:dyDescent="0.25">
      <c r="A31" s="332"/>
      <c r="B31" s="311"/>
      <c r="C31" s="342"/>
      <c r="D31" s="234" t="s">
        <v>20</v>
      </c>
      <c r="E31" s="280" t="s">
        <v>21</v>
      </c>
      <c r="F31" s="253">
        <v>8801</v>
      </c>
      <c r="G31" s="253">
        <v>10737.22</v>
      </c>
      <c r="H31" s="236" t="s">
        <v>332</v>
      </c>
    </row>
    <row r="32" spans="1:8" ht="15.75" x14ac:dyDescent="0.25">
      <c r="A32" s="332"/>
      <c r="B32" s="311"/>
      <c r="C32" s="342"/>
      <c r="D32" s="234" t="s">
        <v>20</v>
      </c>
      <c r="E32" s="280" t="s">
        <v>24</v>
      </c>
      <c r="F32" s="253">
        <v>8801</v>
      </c>
      <c r="G32" s="253">
        <v>10737.22</v>
      </c>
      <c r="H32" s="236"/>
    </row>
    <row r="33" spans="1:8" ht="15.75" x14ac:dyDescent="0.25">
      <c r="A33" s="332">
        <v>5</v>
      </c>
      <c r="B33" s="311" t="s">
        <v>42</v>
      </c>
      <c r="C33" s="342" t="s">
        <v>43</v>
      </c>
      <c r="D33" s="342" t="s">
        <v>20</v>
      </c>
      <c r="E33" s="280" t="s">
        <v>21</v>
      </c>
      <c r="F33" s="341" t="s">
        <v>106</v>
      </c>
      <c r="G33" s="341"/>
      <c r="H33" s="236"/>
    </row>
    <row r="34" spans="1:8" ht="15.75" x14ac:dyDescent="0.25">
      <c r="A34" s="332"/>
      <c r="B34" s="311"/>
      <c r="C34" s="342"/>
      <c r="D34" s="342"/>
      <c r="E34" s="280" t="s">
        <v>24</v>
      </c>
      <c r="F34" s="341" t="s">
        <v>106</v>
      </c>
      <c r="G34" s="341"/>
      <c r="H34" s="304"/>
    </row>
    <row r="35" spans="1:8" ht="15.75" x14ac:dyDescent="0.25">
      <c r="A35" s="332"/>
      <c r="B35" s="311"/>
      <c r="C35" s="342"/>
      <c r="D35" s="234" t="s">
        <v>25</v>
      </c>
      <c r="E35" s="280"/>
      <c r="F35" s="341" t="s">
        <v>106</v>
      </c>
      <c r="G35" s="341"/>
      <c r="H35" s="459"/>
    </row>
    <row r="36" spans="1:8" ht="15.75" x14ac:dyDescent="0.25">
      <c r="A36" s="310" t="s">
        <v>44</v>
      </c>
      <c r="B36" s="345"/>
      <c r="C36" s="345"/>
      <c r="D36" s="345"/>
      <c r="E36" s="345"/>
      <c r="F36" s="345"/>
      <c r="G36" s="345"/>
      <c r="H36" s="459"/>
    </row>
    <row r="37" spans="1:8" ht="15.75" x14ac:dyDescent="0.25">
      <c r="A37" s="310" t="s">
        <v>45</v>
      </c>
      <c r="B37" s="345"/>
      <c r="C37" s="311" t="s">
        <v>46</v>
      </c>
      <c r="D37" s="345"/>
      <c r="E37" s="345"/>
      <c r="F37" s="345"/>
      <c r="G37" s="345"/>
      <c r="H37" s="459"/>
    </row>
    <row r="38" spans="1:8" ht="15.75" x14ac:dyDescent="0.25">
      <c r="A38" s="312" t="s">
        <v>47</v>
      </c>
      <c r="B38" s="311" t="s">
        <v>48</v>
      </c>
      <c r="C38" s="305" t="s">
        <v>49</v>
      </c>
      <c r="D38" s="305" t="s">
        <v>20</v>
      </c>
      <c r="E38" s="280" t="s">
        <v>21</v>
      </c>
      <c r="F38" s="305" t="s">
        <v>22</v>
      </c>
      <c r="G38" s="345"/>
      <c r="H38" s="304"/>
    </row>
    <row r="39" spans="1:8" ht="15.75" x14ac:dyDescent="0.25">
      <c r="A39" s="332"/>
      <c r="B39" s="345"/>
      <c r="C39" s="345"/>
      <c r="D39" s="345"/>
      <c r="E39" s="280" t="s">
        <v>24</v>
      </c>
      <c r="F39" s="305" t="s">
        <v>22</v>
      </c>
      <c r="G39" s="345"/>
      <c r="H39" s="459"/>
    </row>
    <row r="40" spans="1:8" ht="15.75" x14ac:dyDescent="0.25">
      <c r="A40" s="332"/>
      <c r="B40" s="345"/>
      <c r="C40" s="345"/>
      <c r="D40" s="212" t="s">
        <v>25</v>
      </c>
      <c r="E40" s="212"/>
      <c r="F40" s="305" t="s">
        <v>22</v>
      </c>
      <c r="G40" s="345"/>
      <c r="H40" s="459"/>
    </row>
    <row r="41" spans="1:8" ht="63" x14ac:dyDescent="0.25">
      <c r="A41" s="312" t="s">
        <v>50</v>
      </c>
      <c r="B41" s="311" t="s">
        <v>51</v>
      </c>
      <c r="C41" s="305" t="s">
        <v>52</v>
      </c>
      <c r="D41" s="212" t="s">
        <v>53</v>
      </c>
      <c r="E41" s="201" t="s">
        <v>54</v>
      </c>
      <c r="F41" s="231">
        <v>700</v>
      </c>
      <c r="G41" s="231">
        <v>854</v>
      </c>
      <c r="H41" s="272" t="s">
        <v>654</v>
      </c>
    </row>
    <row r="42" spans="1:8" ht="63" x14ac:dyDescent="0.25">
      <c r="A42" s="332"/>
      <c r="B42" s="345"/>
      <c r="C42" s="345"/>
      <c r="D42" s="212" t="s">
        <v>53</v>
      </c>
      <c r="E42" s="280" t="s">
        <v>55</v>
      </c>
      <c r="F42" s="278">
        <v>750</v>
      </c>
      <c r="G42" s="231">
        <v>915</v>
      </c>
      <c r="H42" s="272" t="s">
        <v>654</v>
      </c>
    </row>
    <row r="43" spans="1:8" ht="63" x14ac:dyDescent="0.25">
      <c r="A43" s="332"/>
      <c r="B43" s="345"/>
      <c r="C43" s="345"/>
      <c r="D43" s="212" t="s">
        <v>56</v>
      </c>
      <c r="E43" s="280" t="s">
        <v>25</v>
      </c>
      <c r="F43" s="126">
        <v>2900</v>
      </c>
      <c r="G43" s="231">
        <v>3538</v>
      </c>
      <c r="H43" s="272" t="s">
        <v>654</v>
      </c>
    </row>
    <row r="44" spans="1:8" ht="47.25" x14ac:dyDescent="0.25">
      <c r="A44" s="332"/>
      <c r="B44" s="345"/>
      <c r="C44" s="345"/>
      <c r="D44" s="212" t="s">
        <v>53</v>
      </c>
      <c r="E44" s="280" t="s">
        <v>20</v>
      </c>
      <c r="F44" s="253" t="s">
        <v>22</v>
      </c>
      <c r="G44" s="253"/>
      <c r="H44" s="236" t="s">
        <v>139</v>
      </c>
    </row>
    <row r="45" spans="1:8" ht="15.75" x14ac:dyDescent="0.25">
      <c r="A45" s="332"/>
      <c r="B45" s="345"/>
      <c r="C45" s="345"/>
      <c r="D45" s="212" t="s">
        <v>58</v>
      </c>
      <c r="E45" s="280" t="s">
        <v>25</v>
      </c>
      <c r="F45" s="212" t="s">
        <v>22</v>
      </c>
      <c r="G45" s="212"/>
      <c r="H45" s="236"/>
    </row>
    <row r="46" spans="1:8" ht="15.75" x14ac:dyDescent="0.25">
      <c r="A46" s="332"/>
      <c r="B46" s="345"/>
      <c r="C46" s="345"/>
      <c r="D46" s="212" t="s">
        <v>58</v>
      </c>
      <c r="E46" s="280" t="s">
        <v>25</v>
      </c>
      <c r="F46" s="212" t="s">
        <v>22</v>
      </c>
      <c r="G46" s="212"/>
      <c r="H46" s="236"/>
    </row>
    <row r="47" spans="1:8" ht="15.75" x14ac:dyDescent="0.25">
      <c r="A47" s="310" t="s">
        <v>59</v>
      </c>
      <c r="B47" s="345"/>
      <c r="C47" s="311" t="s">
        <v>60</v>
      </c>
      <c r="D47" s="345"/>
      <c r="E47" s="345"/>
      <c r="F47" s="345"/>
      <c r="G47" s="345"/>
      <c r="H47" s="459"/>
    </row>
    <row r="48" spans="1:8" ht="15.75" x14ac:dyDescent="0.25">
      <c r="A48" s="433">
        <v>8</v>
      </c>
      <c r="B48" s="348" t="s">
        <v>61</v>
      </c>
      <c r="C48" s="335" t="s">
        <v>263</v>
      </c>
      <c r="D48" s="335"/>
      <c r="E48" s="335"/>
      <c r="F48" s="335"/>
      <c r="G48" s="335"/>
      <c r="H48" s="336"/>
    </row>
    <row r="49" spans="1:8" ht="47.25" x14ac:dyDescent="0.25">
      <c r="A49" s="433"/>
      <c r="B49" s="348"/>
      <c r="C49" s="234" t="s">
        <v>334</v>
      </c>
      <c r="D49" s="342" t="s">
        <v>335</v>
      </c>
      <c r="E49" s="342" t="s">
        <v>336</v>
      </c>
      <c r="F49" s="253">
        <v>2522</v>
      </c>
      <c r="G49" s="253">
        <v>3076.84</v>
      </c>
      <c r="H49" s="385" t="s">
        <v>337</v>
      </c>
    </row>
    <row r="50" spans="1:8" ht="47.25" x14ac:dyDescent="0.25">
      <c r="A50" s="433"/>
      <c r="B50" s="348"/>
      <c r="C50" s="234" t="s">
        <v>338</v>
      </c>
      <c r="D50" s="342"/>
      <c r="E50" s="342"/>
      <c r="F50" s="253">
        <v>2699</v>
      </c>
      <c r="G50" s="253">
        <v>3292.7799999999997</v>
      </c>
      <c r="H50" s="385"/>
    </row>
    <row r="51" spans="1:8" ht="47.25" x14ac:dyDescent="0.25">
      <c r="A51" s="433"/>
      <c r="B51" s="348"/>
      <c r="C51" s="234" t="s">
        <v>339</v>
      </c>
      <c r="D51" s="342"/>
      <c r="E51" s="342"/>
      <c r="F51" s="253">
        <v>2035</v>
      </c>
      <c r="G51" s="253">
        <v>2482.6999999999998</v>
      </c>
      <c r="H51" s="344"/>
    </row>
    <row r="52" spans="1:8" ht="47.25" x14ac:dyDescent="0.25">
      <c r="A52" s="433"/>
      <c r="B52" s="348"/>
      <c r="C52" s="234" t="s">
        <v>340</v>
      </c>
      <c r="D52" s="342" t="s">
        <v>335</v>
      </c>
      <c r="E52" s="342" t="s">
        <v>24</v>
      </c>
      <c r="F52" s="253">
        <v>2699</v>
      </c>
      <c r="G52" s="253">
        <v>3292.7799999999997</v>
      </c>
      <c r="H52" s="459"/>
    </row>
    <row r="53" spans="1:8" ht="47.25" x14ac:dyDescent="0.25">
      <c r="A53" s="433"/>
      <c r="B53" s="348"/>
      <c r="C53" s="234" t="s">
        <v>339</v>
      </c>
      <c r="D53" s="342"/>
      <c r="E53" s="342"/>
      <c r="F53" s="253">
        <v>2053</v>
      </c>
      <c r="G53" s="253">
        <v>2504.66</v>
      </c>
      <c r="H53" s="459"/>
    </row>
    <row r="54" spans="1:8" ht="15.75" x14ac:dyDescent="0.25">
      <c r="A54" s="352">
        <v>9</v>
      </c>
      <c r="B54" s="456" t="s">
        <v>66</v>
      </c>
      <c r="C54" s="321" t="s">
        <v>341</v>
      </c>
      <c r="D54" s="212" t="s">
        <v>53</v>
      </c>
      <c r="E54" s="280" t="s">
        <v>21</v>
      </c>
      <c r="F54" s="233">
        <v>250</v>
      </c>
      <c r="G54" s="253">
        <v>305</v>
      </c>
      <c r="H54" s="28"/>
    </row>
    <row r="55" spans="1:8" ht="16.5" thickBot="1" x14ac:dyDescent="0.3">
      <c r="A55" s="455"/>
      <c r="B55" s="457"/>
      <c r="C55" s="458"/>
      <c r="D55" s="205" t="s">
        <v>53</v>
      </c>
      <c r="E55" s="92" t="s">
        <v>24</v>
      </c>
      <c r="F55" s="170">
        <v>492</v>
      </c>
      <c r="G55" s="138">
        <v>600.24</v>
      </c>
      <c r="H55" s="206"/>
    </row>
    <row r="56" spans="1:8" ht="15.75" x14ac:dyDescent="0.25">
      <c r="A56" s="156"/>
      <c r="B56" s="97"/>
      <c r="C56" s="156"/>
      <c r="D56" s="156"/>
      <c r="E56" s="156"/>
      <c r="F56" s="29"/>
      <c r="G56" s="29"/>
      <c r="H56" s="74"/>
    </row>
    <row r="57" spans="1:8" ht="15.75" x14ac:dyDescent="0.25">
      <c r="A57" s="116" t="s">
        <v>201</v>
      </c>
      <c r="B57" s="116"/>
      <c r="C57" s="116"/>
      <c r="D57" s="113"/>
      <c r="E57" s="113"/>
      <c r="F57" s="21"/>
      <c r="G57" s="21"/>
      <c r="H57" s="21"/>
    </row>
    <row r="58" spans="1:8" ht="15.75" x14ac:dyDescent="0.25">
      <c r="A58" s="116"/>
      <c r="B58" s="116"/>
      <c r="C58" s="116"/>
      <c r="D58" s="21"/>
      <c r="E58" s="113"/>
      <c r="F58" s="21"/>
      <c r="G58" s="21"/>
      <c r="H58" s="21"/>
    </row>
    <row r="59" spans="1:8" ht="15.75" x14ac:dyDescent="0.25">
      <c r="A59" s="116" t="s">
        <v>95</v>
      </c>
      <c r="B59" s="116"/>
      <c r="C59" s="116"/>
      <c r="D59" s="21"/>
      <c r="E59" s="151" t="s">
        <v>96</v>
      </c>
      <c r="F59" s="21"/>
      <c r="G59" s="21"/>
      <c r="H59" s="21"/>
    </row>
    <row r="60" spans="1:8" ht="15.75" x14ac:dyDescent="0.25">
      <c r="A60" s="116"/>
      <c r="B60" s="116"/>
      <c r="C60" s="116"/>
      <c r="D60" s="21"/>
      <c r="E60" s="151"/>
      <c r="F60" s="21"/>
      <c r="G60" s="21"/>
      <c r="H60" s="21"/>
    </row>
    <row r="61" spans="1:8" ht="15.75" x14ac:dyDescent="0.25">
      <c r="A61" s="116" t="s">
        <v>97</v>
      </c>
      <c r="B61" s="116"/>
      <c r="C61" s="116"/>
      <c r="D61" s="21"/>
      <c r="E61" s="151" t="s">
        <v>98</v>
      </c>
      <c r="F61" s="21"/>
      <c r="G61" s="21"/>
      <c r="H61" s="21"/>
    </row>
    <row r="62" spans="1:8" ht="15.75" x14ac:dyDescent="0.25">
      <c r="A62" s="116"/>
      <c r="B62" s="116"/>
      <c r="C62" s="116"/>
      <c r="D62" s="106"/>
      <c r="E62" s="86"/>
      <c r="F62" s="21"/>
      <c r="G62" s="21"/>
      <c r="H62" s="21"/>
    </row>
    <row r="63" spans="1:8" ht="15.75" x14ac:dyDescent="0.25">
      <c r="A63" s="116" t="s">
        <v>99</v>
      </c>
      <c r="B63" s="116"/>
      <c r="C63" s="116"/>
      <c r="D63" s="113"/>
      <c r="E63" s="151" t="s">
        <v>100</v>
      </c>
      <c r="F63" s="21"/>
      <c r="G63" s="21"/>
      <c r="H63" s="21"/>
    </row>
  </sheetData>
  <mergeCells count="74"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A8:H8"/>
    <mergeCell ref="A9:H9"/>
    <mergeCell ref="A10:H10"/>
    <mergeCell ref="A11:H11"/>
    <mergeCell ref="A14:H14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F23:G23"/>
    <mergeCell ref="H23:H25"/>
    <mergeCell ref="F33:G33"/>
    <mergeCell ref="A26:A32"/>
    <mergeCell ref="B26:B32"/>
    <mergeCell ref="C26:H26"/>
    <mergeCell ref="C27:C29"/>
    <mergeCell ref="C30:C32"/>
    <mergeCell ref="C33:C35"/>
    <mergeCell ref="D33:D34"/>
    <mergeCell ref="F24:G24"/>
    <mergeCell ref="F25:G25"/>
    <mergeCell ref="A23:A25"/>
    <mergeCell ref="B23:B25"/>
    <mergeCell ref="C23:C25"/>
    <mergeCell ref="D23:D24"/>
    <mergeCell ref="A38:A40"/>
    <mergeCell ref="B38:B40"/>
    <mergeCell ref="C38:C40"/>
    <mergeCell ref="D38:D39"/>
    <mergeCell ref="A33:A35"/>
    <mergeCell ref="B33:B35"/>
    <mergeCell ref="F34:G34"/>
    <mergeCell ref="H34:H35"/>
    <mergeCell ref="F35:G35"/>
    <mergeCell ref="A36:H36"/>
    <mergeCell ref="A37:B37"/>
    <mergeCell ref="C37:H37"/>
    <mergeCell ref="F38:G38"/>
    <mergeCell ref="H38:H40"/>
    <mergeCell ref="F39:G39"/>
    <mergeCell ref="F40:G40"/>
    <mergeCell ref="H52:H53"/>
    <mergeCell ref="A41:A46"/>
    <mergeCell ref="B41:B46"/>
    <mergeCell ref="C41:C46"/>
    <mergeCell ref="A54:A55"/>
    <mergeCell ref="B54:B55"/>
    <mergeCell ref="C54:C55"/>
    <mergeCell ref="A47:B47"/>
    <mergeCell ref="C47:H47"/>
    <mergeCell ref="A48:A53"/>
    <mergeCell ref="B48:B53"/>
    <mergeCell ref="C48:H48"/>
    <mergeCell ref="D49:D51"/>
    <mergeCell ref="E49:E51"/>
    <mergeCell ref="H49:H51"/>
    <mergeCell ref="D52:D53"/>
    <mergeCell ref="E52:E5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2"/>
  <sheetViews>
    <sheetView topLeftCell="A67" zoomScale="80" zoomScaleNormal="80" workbookViewId="0">
      <selection activeCell="G97" sqref="G97"/>
    </sheetView>
  </sheetViews>
  <sheetFormatPr defaultRowHeight="15" x14ac:dyDescent="0.25"/>
  <cols>
    <col min="1" max="1" width="9.140625" style="172"/>
    <col min="2" max="2" width="12.140625" style="172" customWidth="1"/>
    <col min="3" max="3" width="60.42578125" style="172" customWidth="1"/>
    <col min="4" max="4" width="19.5703125" style="172" customWidth="1"/>
    <col min="5" max="5" width="17.140625" style="172" customWidth="1"/>
    <col min="6" max="7" width="19.140625" style="172" customWidth="1"/>
    <col min="8" max="8" width="58.85546875" style="172" customWidth="1"/>
    <col min="9" max="16384" width="9.140625" style="172"/>
  </cols>
  <sheetData>
    <row r="2" spans="1:8" ht="15.75" x14ac:dyDescent="0.25">
      <c r="A2" s="145"/>
      <c r="B2" s="140"/>
      <c r="C2" s="140"/>
      <c r="D2" s="146"/>
      <c r="E2" s="140"/>
      <c r="F2" s="146"/>
      <c r="G2" s="147"/>
      <c r="H2" s="266" t="s">
        <v>0</v>
      </c>
    </row>
    <row r="3" spans="1:8" ht="15.75" x14ac:dyDescent="0.25">
      <c r="A3" s="145"/>
      <c r="B3" s="140"/>
      <c r="C3" s="140"/>
      <c r="D3" s="146"/>
      <c r="E3" s="140"/>
      <c r="F3" s="146"/>
      <c r="G3" s="147"/>
      <c r="H3" s="267" t="s">
        <v>1</v>
      </c>
    </row>
    <row r="4" spans="1:8" ht="15.75" x14ac:dyDescent="0.25">
      <c r="A4" s="145"/>
      <c r="B4" s="140"/>
      <c r="C4" s="140"/>
      <c r="D4" s="146"/>
      <c r="E4" s="140"/>
      <c r="F4" s="146"/>
      <c r="G4" s="147"/>
      <c r="H4" s="265" t="s">
        <v>2</v>
      </c>
    </row>
    <row r="5" spans="1:8" ht="15.75" x14ac:dyDescent="0.25">
      <c r="A5" s="145"/>
      <c r="B5" s="140"/>
      <c r="C5" s="140"/>
      <c r="D5" s="146"/>
      <c r="E5" s="140"/>
      <c r="F5" s="146"/>
      <c r="G5" s="147"/>
      <c r="H5" s="288"/>
    </row>
    <row r="6" spans="1:8" ht="15.75" x14ac:dyDescent="0.25">
      <c r="A6" s="145"/>
      <c r="B6" s="140"/>
      <c r="C6" s="140"/>
      <c r="D6" s="146"/>
      <c r="E6" s="140"/>
      <c r="F6" s="146"/>
      <c r="G6" s="303" t="s">
        <v>103</v>
      </c>
      <c r="H6" s="303"/>
    </row>
    <row r="7" spans="1:8" ht="15.75" x14ac:dyDescent="0.25">
      <c r="A7" s="145"/>
      <c r="B7" s="140"/>
      <c r="C7" s="140"/>
      <c r="D7" s="146"/>
      <c r="E7" s="140"/>
      <c r="F7" s="146"/>
      <c r="G7" s="147"/>
      <c r="H7" s="144"/>
    </row>
    <row r="8" spans="1:8" ht="15.75" x14ac:dyDescent="0.25">
      <c r="A8" s="299" t="s">
        <v>4</v>
      </c>
      <c r="B8" s="299"/>
      <c r="C8" s="299"/>
      <c r="D8" s="299"/>
      <c r="E8" s="299"/>
      <c r="F8" s="299"/>
      <c r="G8" s="299"/>
      <c r="H8" s="299"/>
    </row>
    <row r="9" spans="1:8" ht="15.75" x14ac:dyDescent="0.25">
      <c r="A9" s="299" t="s">
        <v>398</v>
      </c>
      <c r="B9" s="299"/>
      <c r="C9" s="299"/>
      <c r="D9" s="299"/>
      <c r="E9" s="299"/>
      <c r="F9" s="299"/>
      <c r="G9" s="299"/>
      <c r="H9" s="299"/>
    </row>
    <row r="10" spans="1:8" ht="15.75" x14ac:dyDescent="0.25">
      <c r="A10" s="299" t="s">
        <v>603</v>
      </c>
      <c r="B10" s="299"/>
      <c r="C10" s="299"/>
      <c r="D10" s="299"/>
      <c r="E10" s="299"/>
      <c r="F10" s="299"/>
      <c r="G10" s="299"/>
      <c r="H10" s="299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209"/>
      <c r="B12" s="209"/>
      <c r="C12" s="209"/>
      <c r="D12" s="209"/>
      <c r="E12" s="209"/>
      <c r="F12" s="209"/>
      <c r="G12" s="209"/>
      <c r="H12" s="209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63" t="s">
        <v>13</v>
      </c>
    </row>
    <row r="14" spans="1:8" ht="15.75" x14ac:dyDescent="0.25">
      <c r="A14" s="307" t="s">
        <v>14</v>
      </c>
      <c r="B14" s="308"/>
      <c r="C14" s="308"/>
      <c r="D14" s="308"/>
      <c r="E14" s="308"/>
      <c r="F14" s="308"/>
      <c r="G14" s="308"/>
      <c r="H14" s="309"/>
    </row>
    <row r="15" spans="1:8" ht="15.75" x14ac:dyDescent="0.25">
      <c r="A15" s="310" t="s">
        <v>15</v>
      </c>
      <c r="B15" s="311"/>
      <c r="C15" s="308" t="s">
        <v>604</v>
      </c>
      <c r="D15" s="308"/>
      <c r="E15" s="308"/>
      <c r="F15" s="308"/>
      <c r="G15" s="308"/>
      <c r="H15" s="309"/>
    </row>
    <row r="16" spans="1:8" ht="24.75" customHeight="1" x14ac:dyDescent="0.25">
      <c r="A16" s="312" t="s">
        <v>17</v>
      </c>
      <c r="B16" s="311" t="s">
        <v>18</v>
      </c>
      <c r="C16" s="313" t="s">
        <v>19</v>
      </c>
      <c r="D16" s="305" t="s">
        <v>20</v>
      </c>
      <c r="E16" s="212" t="s">
        <v>21</v>
      </c>
      <c r="F16" s="305" t="s">
        <v>22</v>
      </c>
      <c r="G16" s="305"/>
      <c r="H16" s="304" t="s">
        <v>23</v>
      </c>
    </row>
    <row r="17" spans="1:11" ht="24.75" customHeight="1" x14ac:dyDescent="0.25">
      <c r="A17" s="312"/>
      <c r="B17" s="311"/>
      <c r="C17" s="313"/>
      <c r="D17" s="305"/>
      <c r="E17" s="212" t="s">
        <v>24</v>
      </c>
      <c r="F17" s="305" t="s">
        <v>22</v>
      </c>
      <c r="G17" s="305"/>
      <c r="H17" s="304"/>
    </row>
    <row r="18" spans="1:11" ht="24.75" customHeight="1" x14ac:dyDescent="0.25">
      <c r="A18" s="312"/>
      <c r="B18" s="311"/>
      <c r="C18" s="313"/>
      <c r="D18" s="216" t="s">
        <v>25</v>
      </c>
      <c r="E18" s="153"/>
      <c r="F18" s="305" t="s">
        <v>22</v>
      </c>
      <c r="G18" s="305"/>
      <c r="H18" s="304"/>
    </row>
    <row r="19" spans="1:11" ht="15.75" x14ac:dyDescent="0.25">
      <c r="A19" s="307" t="s">
        <v>26</v>
      </c>
      <c r="B19" s="308"/>
      <c r="C19" s="311" t="s">
        <v>605</v>
      </c>
      <c r="D19" s="311"/>
      <c r="E19" s="311"/>
      <c r="F19" s="311"/>
      <c r="G19" s="311"/>
      <c r="H19" s="314"/>
    </row>
    <row r="20" spans="1:11" ht="15.75" x14ac:dyDescent="0.25">
      <c r="A20" s="312" t="s">
        <v>28</v>
      </c>
      <c r="B20" s="311" t="s">
        <v>29</v>
      </c>
      <c r="C20" s="313" t="s">
        <v>30</v>
      </c>
      <c r="D20" s="305" t="s">
        <v>20</v>
      </c>
      <c r="E20" s="212" t="s">
        <v>21</v>
      </c>
      <c r="F20" s="305" t="s">
        <v>22</v>
      </c>
      <c r="G20" s="305"/>
      <c r="H20" s="304" t="s">
        <v>31</v>
      </c>
    </row>
    <row r="21" spans="1:11" ht="15.75" x14ac:dyDescent="0.25">
      <c r="A21" s="312"/>
      <c r="B21" s="311"/>
      <c r="C21" s="313"/>
      <c r="D21" s="305"/>
      <c r="E21" s="212" t="s">
        <v>24</v>
      </c>
      <c r="F21" s="305" t="s">
        <v>22</v>
      </c>
      <c r="G21" s="305"/>
      <c r="H21" s="304"/>
    </row>
    <row r="22" spans="1:11" ht="15.75" x14ac:dyDescent="0.25">
      <c r="A22" s="312"/>
      <c r="B22" s="311"/>
      <c r="C22" s="313"/>
      <c r="D22" s="216" t="s">
        <v>25</v>
      </c>
      <c r="E22" s="153"/>
      <c r="F22" s="305" t="s">
        <v>22</v>
      </c>
      <c r="G22" s="305"/>
      <c r="H22" s="304"/>
    </row>
    <row r="23" spans="1:11" ht="15.75" x14ac:dyDescent="0.25">
      <c r="A23" s="312" t="s">
        <v>32</v>
      </c>
      <c r="B23" s="311" t="s">
        <v>33</v>
      </c>
      <c r="C23" s="313" t="s">
        <v>34</v>
      </c>
      <c r="D23" s="305" t="s">
        <v>20</v>
      </c>
      <c r="E23" s="212" t="s">
        <v>21</v>
      </c>
      <c r="F23" s="305" t="s">
        <v>22</v>
      </c>
      <c r="G23" s="305"/>
      <c r="H23" s="304" t="s">
        <v>31</v>
      </c>
    </row>
    <row r="24" spans="1:11" ht="15.75" x14ac:dyDescent="0.25">
      <c r="A24" s="312"/>
      <c r="B24" s="311"/>
      <c r="C24" s="313"/>
      <c r="D24" s="305"/>
      <c r="E24" s="212" t="s">
        <v>24</v>
      </c>
      <c r="F24" s="305" t="s">
        <v>22</v>
      </c>
      <c r="G24" s="305"/>
      <c r="H24" s="304"/>
    </row>
    <row r="25" spans="1:11" ht="15.75" x14ac:dyDescent="0.25">
      <c r="A25" s="312"/>
      <c r="B25" s="311"/>
      <c r="C25" s="313"/>
      <c r="D25" s="216" t="s">
        <v>25</v>
      </c>
      <c r="E25" s="153"/>
      <c r="F25" s="305" t="s">
        <v>22</v>
      </c>
      <c r="G25" s="305"/>
      <c r="H25" s="304"/>
    </row>
    <row r="26" spans="1:11" ht="15.75" x14ac:dyDescent="0.25">
      <c r="A26" s="312" t="s">
        <v>35</v>
      </c>
      <c r="B26" s="311" t="s">
        <v>218</v>
      </c>
      <c r="C26" s="311" t="s">
        <v>111</v>
      </c>
      <c r="D26" s="311"/>
      <c r="E26" s="311"/>
      <c r="F26" s="311"/>
      <c r="G26" s="311"/>
      <c r="H26" s="314"/>
    </row>
    <row r="27" spans="1:11" ht="31.5" x14ac:dyDescent="0.25">
      <c r="A27" s="312"/>
      <c r="B27" s="311"/>
      <c r="C27" s="212" t="s">
        <v>606</v>
      </c>
      <c r="D27" s="212" t="s">
        <v>20</v>
      </c>
      <c r="E27" s="212" t="s">
        <v>199</v>
      </c>
      <c r="F27" s="191">
        <v>15314</v>
      </c>
      <c r="G27" s="191">
        <v>18683.079999999998</v>
      </c>
      <c r="H27" s="417" t="s">
        <v>607</v>
      </c>
      <c r="K27" s="207"/>
    </row>
    <row r="28" spans="1:11" ht="15.75" x14ac:dyDescent="0.25">
      <c r="A28" s="312"/>
      <c r="B28" s="311"/>
      <c r="C28" s="305" t="s">
        <v>498</v>
      </c>
      <c r="D28" s="212" t="s">
        <v>20</v>
      </c>
      <c r="E28" s="212" t="s">
        <v>21</v>
      </c>
      <c r="F28" s="191">
        <v>11042</v>
      </c>
      <c r="G28" s="191">
        <v>13471.24</v>
      </c>
      <c r="H28" s="417"/>
      <c r="K28" s="207"/>
    </row>
    <row r="29" spans="1:11" ht="15.75" x14ac:dyDescent="0.25">
      <c r="A29" s="312"/>
      <c r="B29" s="311"/>
      <c r="C29" s="305"/>
      <c r="D29" s="212" t="s">
        <v>20</v>
      </c>
      <c r="E29" s="212" t="s">
        <v>24</v>
      </c>
      <c r="F29" s="191">
        <v>17999</v>
      </c>
      <c r="G29" s="191">
        <v>21958.78</v>
      </c>
      <c r="H29" s="417"/>
      <c r="K29" s="207"/>
    </row>
    <row r="30" spans="1:11" ht="31.5" x14ac:dyDescent="0.25">
      <c r="A30" s="312"/>
      <c r="B30" s="311"/>
      <c r="C30" s="212" t="s">
        <v>499</v>
      </c>
      <c r="D30" s="212" t="s">
        <v>20</v>
      </c>
      <c r="E30" s="212" t="s">
        <v>199</v>
      </c>
      <c r="F30" s="191">
        <v>18800</v>
      </c>
      <c r="G30" s="191">
        <v>22936</v>
      </c>
      <c r="H30" s="417"/>
      <c r="K30" s="207"/>
    </row>
    <row r="31" spans="1:11" ht="15.75" x14ac:dyDescent="0.25">
      <c r="A31" s="312"/>
      <c r="B31" s="311"/>
      <c r="C31" s="305" t="s">
        <v>500</v>
      </c>
      <c r="D31" s="212" t="s">
        <v>20</v>
      </c>
      <c r="E31" s="212" t="s">
        <v>21</v>
      </c>
      <c r="F31" s="191">
        <v>13560</v>
      </c>
      <c r="G31" s="191">
        <v>16543.2</v>
      </c>
      <c r="H31" s="417"/>
      <c r="K31" s="207"/>
    </row>
    <row r="32" spans="1:11" ht="15.75" x14ac:dyDescent="0.25">
      <c r="A32" s="312"/>
      <c r="B32" s="311"/>
      <c r="C32" s="305"/>
      <c r="D32" s="212" t="s">
        <v>20</v>
      </c>
      <c r="E32" s="212" t="s">
        <v>24</v>
      </c>
      <c r="F32" s="191">
        <v>19309</v>
      </c>
      <c r="G32" s="191">
        <v>23556.98</v>
      </c>
      <c r="H32" s="417"/>
      <c r="K32" s="207"/>
    </row>
    <row r="33" spans="1:11" ht="31.5" x14ac:dyDescent="0.25">
      <c r="A33" s="312"/>
      <c r="B33" s="311"/>
      <c r="C33" s="212" t="s">
        <v>608</v>
      </c>
      <c r="D33" s="212" t="s">
        <v>20</v>
      </c>
      <c r="E33" s="212" t="s">
        <v>199</v>
      </c>
      <c r="F33" s="191">
        <v>23746</v>
      </c>
      <c r="G33" s="191">
        <v>28970.12</v>
      </c>
      <c r="H33" s="417"/>
      <c r="K33" s="207"/>
    </row>
    <row r="34" spans="1:11" ht="31.5" x14ac:dyDescent="0.25">
      <c r="A34" s="312"/>
      <c r="B34" s="311"/>
      <c r="C34" s="212" t="s">
        <v>609</v>
      </c>
      <c r="D34" s="212" t="s">
        <v>20</v>
      </c>
      <c r="E34" s="212" t="s">
        <v>199</v>
      </c>
      <c r="F34" s="191">
        <v>27788</v>
      </c>
      <c r="G34" s="191">
        <v>33901.360000000001</v>
      </c>
      <c r="H34" s="417"/>
      <c r="K34" s="207"/>
    </row>
    <row r="35" spans="1:11" ht="31.5" x14ac:dyDescent="0.25">
      <c r="A35" s="312"/>
      <c r="B35" s="311"/>
      <c r="C35" s="212" t="s">
        <v>610</v>
      </c>
      <c r="D35" s="212" t="s">
        <v>20</v>
      </c>
      <c r="E35" s="212" t="s">
        <v>199</v>
      </c>
      <c r="F35" s="191">
        <v>33938</v>
      </c>
      <c r="G35" s="191">
        <v>41404.36</v>
      </c>
      <c r="H35" s="417"/>
      <c r="K35" s="207"/>
    </row>
    <row r="36" spans="1:11" ht="31.5" x14ac:dyDescent="0.25">
      <c r="A36" s="312"/>
      <c r="B36" s="311"/>
      <c r="C36" s="212" t="s">
        <v>611</v>
      </c>
      <c r="D36" s="212" t="s">
        <v>20</v>
      </c>
      <c r="E36" s="212" t="s">
        <v>199</v>
      </c>
      <c r="F36" s="191">
        <v>44910</v>
      </c>
      <c r="G36" s="191">
        <v>54790.2</v>
      </c>
      <c r="H36" s="417"/>
      <c r="K36" s="207"/>
    </row>
    <row r="37" spans="1:11" ht="31.5" x14ac:dyDescent="0.25">
      <c r="A37" s="312"/>
      <c r="B37" s="311"/>
      <c r="C37" s="212" t="s">
        <v>612</v>
      </c>
      <c r="D37" s="212" t="s">
        <v>20</v>
      </c>
      <c r="E37" s="212" t="s">
        <v>199</v>
      </c>
      <c r="F37" s="191">
        <v>53561</v>
      </c>
      <c r="G37" s="191">
        <v>65344.42</v>
      </c>
      <c r="H37" s="417"/>
      <c r="K37" s="207"/>
    </row>
    <row r="38" spans="1:11" ht="31.5" x14ac:dyDescent="0.25">
      <c r="A38" s="312"/>
      <c r="B38" s="311"/>
      <c r="C38" s="212" t="s">
        <v>613</v>
      </c>
      <c r="D38" s="212" t="s">
        <v>20</v>
      </c>
      <c r="E38" s="212" t="s">
        <v>199</v>
      </c>
      <c r="F38" s="191">
        <v>57928</v>
      </c>
      <c r="G38" s="191">
        <v>70672.160000000003</v>
      </c>
      <c r="H38" s="417"/>
      <c r="K38" s="207"/>
    </row>
    <row r="39" spans="1:11" ht="31.5" x14ac:dyDescent="0.25">
      <c r="A39" s="312"/>
      <c r="B39" s="311"/>
      <c r="C39" s="212" t="s">
        <v>614</v>
      </c>
      <c r="D39" s="212" t="s">
        <v>20</v>
      </c>
      <c r="E39" s="212" t="s">
        <v>199</v>
      </c>
      <c r="F39" s="191">
        <v>58563</v>
      </c>
      <c r="G39" s="191">
        <v>71446.86</v>
      </c>
      <c r="H39" s="417"/>
      <c r="K39" s="207"/>
    </row>
    <row r="40" spans="1:11" ht="31.5" x14ac:dyDescent="0.25">
      <c r="A40" s="312"/>
      <c r="B40" s="311"/>
      <c r="C40" s="212" t="s">
        <v>615</v>
      </c>
      <c r="D40" s="212" t="s">
        <v>20</v>
      </c>
      <c r="E40" s="212" t="s">
        <v>199</v>
      </c>
      <c r="F40" s="191">
        <v>116133</v>
      </c>
      <c r="G40" s="191">
        <v>141682.26</v>
      </c>
      <c r="H40" s="417"/>
      <c r="K40" s="207"/>
    </row>
    <row r="41" spans="1:11" ht="31.5" x14ac:dyDescent="0.25">
      <c r="A41" s="312"/>
      <c r="B41" s="311"/>
      <c r="C41" s="212" t="s">
        <v>616</v>
      </c>
      <c r="D41" s="212" t="s">
        <v>20</v>
      </c>
      <c r="E41" s="212" t="s">
        <v>199</v>
      </c>
      <c r="F41" s="191">
        <v>142292</v>
      </c>
      <c r="G41" s="191">
        <v>173596.24</v>
      </c>
      <c r="H41" s="417"/>
      <c r="K41" s="207"/>
    </row>
    <row r="42" spans="1:11" ht="31.5" x14ac:dyDescent="0.25">
      <c r="A42" s="323"/>
      <c r="B42" s="326"/>
      <c r="C42" s="227" t="s">
        <v>617</v>
      </c>
      <c r="D42" s="227" t="s">
        <v>20</v>
      </c>
      <c r="E42" s="227" t="s">
        <v>199</v>
      </c>
      <c r="F42" s="192">
        <v>150635</v>
      </c>
      <c r="G42" s="191">
        <v>183774.69999999998</v>
      </c>
      <c r="H42" s="404"/>
      <c r="K42" s="207"/>
    </row>
    <row r="43" spans="1:11" ht="15.75" x14ac:dyDescent="0.25">
      <c r="A43" s="317" t="s">
        <v>41</v>
      </c>
      <c r="B43" s="318" t="s">
        <v>36</v>
      </c>
      <c r="C43" s="467" t="s">
        <v>318</v>
      </c>
      <c r="D43" s="467"/>
      <c r="E43" s="467"/>
      <c r="F43" s="467"/>
      <c r="G43" s="467"/>
      <c r="H43" s="468"/>
      <c r="K43" s="207"/>
    </row>
    <row r="44" spans="1:11" ht="29.25" customHeight="1" x14ac:dyDescent="0.25">
      <c r="A44" s="465"/>
      <c r="B44" s="466"/>
      <c r="C44" s="316" t="s">
        <v>38</v>
      </c>
      <c r="D44" s="316" t="s">
        <v>20</v>
      </c>
      <c r="E44" s="217" t="s">
        <v>643</v>
      </c>
      <c r="F44" s="261">
        <v>16196</v>
      </c>
      <c r="G44" s="261">
        <v>19759.12</v>
      </c>
      <c r="H44" s="469"/>
      <c r="K44" s="207"/>
    </row>
    <row r="45" spans="1:11" ht="29.25" customHeight="1" x14ac:dyDescent="0.25">
      <c r="A45" s="465"/>
      <c r="B45" s="466"/>
      <c r="C45" s="316"/>
      <c r="D45" s="316"/>
      <c r="E45" s="217" t="s">
        <v>644</v>
      </c>
      <c r="F45" s="261">
        <v>21932</v>
      </c>
      <c r="G45" s="261">
        <v>26757.040000000001</v>
      </c>
      <c r="H45" s="469"/>
      <c r="K45" s="207"/>
    </row>
    <row r="46" spans="1:11" ht="29.25" customHeight="1" x14ac:dyDescent="0.25">
      <c r="A46" s="465"/>
      <c r="B46" s="466"/>
      <c r="C46" s="316"/>
      <c r="D46" s="316"/>
      <c r="E46" s="217" t="s">
        <v>24</v>
      </c>
      <c r="F46" s="261">
        <v>21932</v>
      </c>
      <c r="G46" s="261">
        <v>26757.040000000001</v>
      </c>
      <c r="H46" s="469"/>
      <c r="K46" s="207"/>
    </row>
    <row r="47" spans="1:11" ht="29.25" customHeight="1" x14ac:dyDescent="0.25">
      <c r="A47" s="465"/>
      <c r="B47" s="466"/>
      <c r="C47" s="316" t="s">
        <v>40</v>
      </c>
      <c r="D47" s="316" t="s">
        <v>20</v>
      </c>
      <c r="E47" s="217" t="s">
        <v>21</v>
      </c>
      <c r="F47" s="261">
        <v>11194</v>
      </c>
      <c r="G47" s="261">
        <v>13656.68</v>
      </c>
      <c r="H47" s="469"/>
      <c r="K47" s="207"/>
    </row>
    <row r="48" spans="1:11" ht="15.75" customHeight="1" x14ac:dyDescent="0.25">
      <c r="A48" s="465"/>
      <c r="B48" s="466"/>
      <c r="C48" s="316"/>
      <c r="D48" s="316"/>
      <c r="E48" s="217" t="s">
        <v>644</v>
      </c>
      <c r="F48" s="261">
        <v>14062</v>
      </c>
      <c r="G48" s="261">
        <v>17155.64</v>
      </c>
      <c r="H48" s="469"/>
      <c r="K48" s="207"/>
    </row>
    <row r="49" spans="1:11" ht="15.75" x14ac:dyDescent="0.25">
      <c r="A49" s="465"/>
      <c r="B49" s="466"/>
      <c r="C49" s="316"/>
      <c r="D49" s="316"/>
      <c r="E49" s="217" t="s">
        <v>24</v>
      </c>
      <c r="F49" s="261">
        <v>14062</v>
      </c>
      <c r="G49" s="261">
        <v>17155.64</v>
      </c>
      <c r="H49" s="469"/>
      <c r="K49" s="207"/>
    </row>
    <row r="50" spans="1:11" ht="15.75" x14ac:dyDescent="0.25">
      <c r="A50" s="317" t="s">
        <v>47</v>
      </c>
      <c r="B50" s="318" t="s">
        <v>42</v>
      </c>
      <c r="C50" s="316" t="s">
        <v>43</v>
      </c>
      <c r="D50" s="316" t="s">
        <v>20</v>
      </c>
      <c r="E50" s="217" t="s">
        <v>21</v>
      </c>
      <c r="F50" s="316" t="s">
        <v>22</v>
      </c>
      <c r="G50" s="316"/>
      <c r="H50" s="315"/>
    </row>
    <row r="51" spans="1:11" ht="15.75" x14ac:dyDescent="0.25">
      <c r="A51" s="317"/>
      <c r="B51" s="318"/>
      <c r="C51" s="316"/>
      <c r="D51" s="316"/>
      <c r="E51" s="217" t="s">
        <v>24</v>
      </c>
      <c r="F51" s="316" t="s">
        <v>22</v>
      </c>
      <c r="G51" s="316"/>
      <c r="H51" s="315"/>
    </row>
    <row r="52" spans="1:11" ht="15.75" x14ac:dyDescent="0.25">
      <c r="A52" s="317"/>
      <c r="B52" s="318"/>
      <c r="C52" s="316"/>
      <c r="D52" s="217" t="s">
        <v>25</v>
      </c>
      <c r="E52" s="217" t="s">
        <v>25</v>
      </c>
      <c r="F52" s="316" t="s">
        <v>22</v>
      </c>
      <c r="G52" s="316"/>
      <c r="H52" s="315"/>
    </row>
    <row r="53" spans="1:11" ht="15.75" x14ac:dyDescent="0.25">
      <c r="A53" s="462" t="s">
        <v>44</v>
      </c>
      <c r="B53" s="328"/>
      <c r="C53" s="328"/>
      <c r="D53" s="328"/>
      <c r="E53" s="328"/>
      <c r="F53" s="328"/>
      <c r="G53" s="328"/>
      <c r="H53" s="463"/>
    </row>
    <row r="54" spans="1:11" ht="15.75" x14ac:dyDescent="0.25">
      <c r="A54" s="310" t="s">
        <v>45</v>
      </c>
      <c r="B54" s="311"/>
      <c r="C54" s="311" t="s">
        <v>46</v>
      </c>
      <c r="D54" s="311"/>
      <c r="E54" s="311"/>
      <c r="F54" s="311"/>
      <c r="G54" s="311"/>
      <c r="H54" s="314"/>
    </row>
    <row r="55" spans="1:11" ht="15.75" x14ac:dyDescent="0.25">
      <c r="A55" s="433">
        <v>7</v>
      </c>
      <c r="B55" s="311" t="s">
        <v>48</v>
      </c>
      <c r="C55" s="305" t="s">
        <v>49</v>
      </c>
      <c r="D55" s="305" t="s">
        <v>20</v>
      </c>
      <c r="E55" s="212" t="s">
        <v>21</v>
      </c>
      <c r="F55" s="305" t="s">
        <v>22</v>
      </c>
      <c r="G55" s="305"/>
      <c r="H55" s="304" t="s">
        <v>618</v>
      </c>
    </row>
    <row r="56" spans="1:11" ht="15.75" x14ac:dyDescent="0.25">
      <c r="A56" s="433"/>
      <c r="B56" s="311"/>
      <c r="C56" s="305"/>
      <c r="D56" s="305"/>
      <c r="E56" s="212" t="s">
        <v>24</v>
      </c>
      <c r="F56" s="305" t="s">
        <v>22</v>
      </c>
      <c r="G56" s="305"/>
      <c r="H56" s="304"/>
    </row>
    <row r="57" spans="1:11" ht="15.75" x14ac:dyDescent="0.25">
      <c r="A57" s="433"/>
      <c r="B57" s="311"/>
      <c r="C57" s="305"/>
      <c r="D57" s="212" t="s">
        <v>25</v>
      </c>
      <c r="E57" s="212" t="s">
        <v>25</v>
      </c>
      <c r="F57" s="305" t="s">
        <v>22</v>
      </c>
      <c r="G57" s="305"/>
      <c r="H57" s="304"/>
    </row>
    <row r="58" spans="1:11" ht="87" customHeight="1" x14ac:dyDescent="0.25">
      <c r="A58" s="312" t="s">
        <v>333</v>
      </c>
      <c r="B58" s="311" t="s">
        <v>51</v>
      </c>
      <c r="C58" s="305" t="s">
        <v>52</v>
      </c>
      <c r="D58" s="212" t="s">
        <v>53</v>
      </c>
      <c r="E58" s="233" t="s">
        <v>54</v>
      </c>
      <c r="F58" s="231">
        <v>700</v>
      </c>
      <c r="G58" s="231">
        <v>854</v>
      </c>
      <c r="H58" s="272" t="s">
        <v>654</v>
      </c>
    </row>
    <row r="59" spans="1:11" ht="87" customHeight="1" x14ac:dyDescent="0.25">
      <c r="A59" s="312"/>
      <c r="B59" s="311"/>
      <c r="C59" s="305"/>
      <c r="D59" s="212" t="s">
        <v>53</v>
      </c>
      <c r="E59" s="233" t="s">
        <v>55</v>
      </c>
      <c r="F59" s="278">
        <v>750</v>
      </c>
      <c r="G59" s="231">
        <v>915</v>
      </c>
      <c r="H59" s="272" t="s">
        <v>654</v>
      </c>
    </row>
    <row r="60" spans="1:11" ht="87" customHeight="1" x14ac:dyDescent="0.25">
      <c r="A60" s="312"/>
      <c r="B60" s="311"/>
      <c r="C60" s="305"/>
      <c r="D60" s="212" t="s">
        <v>619</v>
      </c>
      <c r="E60" s="233" t="s">
        <v>25</v>
      </c>
      <c r="F60" s="126">
        <v>2900</v>
      </c>
      <c r="G60" s="127">
        <v>3538</v>
      </c>
      <c r="H60" s="272" t="s">
        <v>654</v>
      </c>
    </row>
    <row r="61" spans="1:11" ht="15.75" x14ac:dyDescent="0.25">
      <c r="A61" s="310" t="s">
        <v>59</v>
      </c>
      <c r="B61" s="311"/>
      <c r="C61" s="311" t="s">
        <v>60</v>
      </c>
      <c r="D61" s="311"/>
      <c r="E61" s="311"/>
      <c r="F61" s="311"/>
      <c r="G61" s="311"/>
      <c r="H61" s="314"/>
    </row>
    <row r="62" spans="1:11" ht="15.75" customHeight="1" x14ac:dyDescent="0.25">
      <c r="A62" s="319">
        <v>9</v>
      </c>
      <c r="B62" s="308" t="s">
        <v>61</v>
      </c>
      <c r="C62" s="313" t="s">
        <v>620</v>
      </c>
      <c r="D62" s="342" t="s">
        <v>63</v>
      </c>
      <c r="E62" s="233" t="s">
        <v>643</v>
      </c>
      <c r="F62" s="261">
        <v>2501</v>
      </c>
      <c r="G62" s="261">
        <v>3051.22</v>
      </c>
      <c r="H62" s="417" t="s">
        <v>621</v>
      </c>
      <c r="K62" s="208"/>
    </row>
    <row r="63" spans="1:11" ht="15.75" x14ac:dyDescent="0.25">
      <c r="A63" s="319"/>
      <c r="B63" s="308"/>
      <c r="C63" s="313"/>
      <c r="D63" s="342"/>
      <c r="E63" s="233" t="s">
        <v>644</v>
      </c>
      <c r="F63" s="261">
        <v>3935</v>
      </c>
      <c r="G63" s="261">
        <v>4800.7</v>
      </c>
      <c r="H63" s="417"/>
      <c r="K63" s="208"/>
    </row>
    <row r="64" spans="1:11" ht="15.75" x14ac:dyDescent="0.25">
      <c r="A64" s="319"/>
      <c r="B64" s="308"/>
      <c r="C64" s="313"/>
      <c r="D64" s="342"/>
      <c r="E64" s="233" t="s">
        <v>24</v>
      </c>
      <c r="F64" s="261">
        <v>3935</v>
      </c>
      <c r="G64" s="261">
        <v>4800.7</v>
      </c>
      <c r="H64" s="417"/>
      <c r="K64" s="208"/>
    </row>
    <row r="65" spans="1:11" ht="15.75" x14ac:dyDescent="0.25">
      <c r="A65" s="319">
        <v>10</v>
      </c>
      <c r="B65" s="311" t="s">
        <v>66</v>
      </c>
      <c r="C65" s="308" t="s">
        <v>67</v>
      </c>
      <c r="D65" s="308"/>
      <c r="E65" s="308"/>
      <c r="F65" s="308"/>
      <c r="G65" s="308"/>
      <c r="H65" s="309"/>
      <c r="K65" s="208"/>
    </row>
    <row r="66" spans="1:11" ht="111.75" customHeight="1" x14ac:dyDescent="0.25">
      <c r="A66" s="319"/>
      <c r="B66" s="311"/>
      <c r="C66" s="343" t="s">
        <v>622</v>
      </c>
      <c r="D66" s="342" t="s">
        <v>68</v>
      </c>
      <c r="E66" s="233" t="s">
        <v>21</v>
      </c>
      <c r="F66" s="233">
        <v>376</v>
      </c>
      <c r="G66" s="261">
        <v>458.71999999999997</v>
      </c>
      <c r="H66" s="344" t="s">
        <v>623</v>
      </c>
      <c r="K66" s="208"/>
    </row>
    <row r="67" spans="1:11" ht="111.75" customHeight="1" x14ac:dyDescent="0.25">
      <c r="A67" s="319"/>
      <c r="B67" s="311"/>
      <c r="C67" s="343"/>
      <c r="D67" s="342"/>
      <c r="E67" s="233" t="s">
        <v>24</v>
      </c>
      <c r="F67" s="278">
        <v>567</v>
      </c>
      <c r="G67" s="261">
        <v>691.74</v>
      </c>
      <c r="H67" s="344"/>
      <c r="K67" s="208"/>
    </row>
    <row r="68" spans="1:11" ht="15.75" x14ac:dyDescent="0.25">
      <c r="A68" s="319">
        <v>11</v>
      </c>
      <c r="B68" s="311" t="s">
        <v>151</v>
      </c>
      <c r="C68" s="335" t="s">
        <v>205</v>
      </c>
      <c r="D68" s="335"/>
      <c r="E68" s="335"/>
      <c r="F68" s="335"/>
      <c r="G68" s="335"/>
      <c r="H68" s="336"/>
      <c r="K68" s="208"/>
    </row>
    <row r="69" spans="1:11" ht="15.75" x14ac:dyDescent="0.25">
      <c r="A69" s="319"/>
      <c r="B69" s="311"/>
      <c r="C69" s="235" t="s">
        <v>205</v>
      </c>
      <c r="D69" s="235" t="s">
        <v>624</v>
      </c>
      <c r="E69" s="235"/>
      <c r="F69" s="231">
        <v>952</v>
      </c>
      <c r="G69" s="231">
        <v>1161.44</v>
      </c>
      <c r="H69" s="164"/>
      <c r="K69" s="208"/>
    </row>
    <row r="70" spans="1:11" ht="15.75" x14ac:dyDescent="0.25">
      <c r="A70" s="433">
        <v>12</v>
      </c>
      <c r="B70" s="311" t="s">
        <v>70</v>
      </c>
      <c r="C70" s="333" t="s">
        <v>157</v>
      </c>
      <c r="D70" s="333"/>
      <c r="E70" s="333"/>
      <c r="F70" s="333"/>
      <c r="G70" s="333"/>
      <c r="H70" s="334"/>
      <c r="K70" s="208"/>
    </row>
    <row r="71" spans="1:11" ht="15.75" x14ac:dyDescent="0.25">
      <c r="A71" s="433"/>
      <c r="B71" s="311"/>
      <c r="C71" s="343" t="s">
        <v>101</v>
      </c>
      <c r="D71" s="343" t="s">
        <v>72</v>
      </c>
      <c r="E71" s="341" t="s">
        <v>73</v>
      </c>
      <c r="F71" s="127">
        <v>1163</v>
      </c>
      <c r="G71" s="127">
        <v>1418.86</v>
      </c>
      <c r="H71" s="165" t="s">
        <v>625</v>
      </c>
      <c r="K71" s="208"/>
    </row>
    <row r="72" spans="1:11" ht="15.75" x14ac:dyDescent="0.25">
      <c r="A72" s="433"/>
      <c r="B72" s="311"/>
      <c r="C72" s="343"/>
      <c r="D72" s="343"/>
      <c r="E72" s="341"/>
      <c r="F72" s="127">
        <v>1095</v>
      </c>
      <c r="G72" s="127">
        <v>1335.8999999999999</v>
      </c>
      <c r="H72" s="165" t="s">
        <v>376</v>
      </c>
      <c r="K72" s="208"/>
    </row>
    <row r="73" spans="1:11" ht="15.75" x14ac:dyDescent="0.25">
      <c r="A73" s="433">
        <v>13</v>
      </c>
      <c r="B73" s="311" t="s">
        <v>161</v>
      </c>
      <c r="C73" s="335" t="s">
        <v>162</v>
      </c>
      <c r="D73" s="335"/>
      <c r="E73" s="335"/>
      <c r="F73" s="335"/>
      <c r="G73" s="335"/>
      <c r="H73" s="336"/>
      <c r="K73" s="208"/>
    </row>
    <row r="74" spans="1:11" ht="47.25" x14ac:dyDescent="0.25">
      <c r="A74" s="433"/>
      <c r="B74" s="311"/>
      <c r="C74" s="235" t="s">
        <v>162</v>
      </c>
      <c r="D74" s="235" t="s">
        <v>72</v>
      </c>
      <c r="E74" s="233" t="s">
        <v>626</v>
      </c>
      <c r="F74" s="231">
        <v>9433</v>
      </c>
      <c r="G74" s="231">
        <v>11508.26</v>
      </c>
      <c r="H74" s="236" t="s">
        <v>627</v>
      </c>
      <c r="K74" s="208"/>
    </row>
    <row r="75" spans="1:11" ht="15.75" x14ac:dyDescent="0.25">
      <c r="A75" s="432" t="s">
        <v>80</v>
      </c>
      <c r="B75" s="335"/>
      <c r="C75" s="335" t="s">
        <v>102</v>
      </c>
      <c r="D75" s="335"/>
      <c r="E75" s="335"/>
      <c r="F75" s="335"/>
      <c r="G75" s="335"/>
      <c r="H75" s="336"/>
      <c r="K75" s="208"/>
    </row>
    <row r="76" spans="1:11" ht="31.5" x14ac:dyDescent="0.25">
      <c r="A76" s="215" t="s">
        <v>381</v>
      </c>
      <c r="B76" s="214" t="s">
        <v>82</v>
      </c>
      <c r="C76" s="234" t="s">
        <v>83</v>
      </c>
      <c r="D76" s="234" t="s">
        <v>20</v>
      </c>
      <c r="E76" s="233" t="s">
        <v>73</v>
      </c>
      <c r="F76" s="341" t="s">
        <v>22</v>
      </c>
      <c r="G76" s="341"/>
      <c r="H76" s="236" t="s">
        <v>301</v>
      </c>
      <c r="K76" s="208"/>
    </row>
    <row r="77" spans="1:11" x14ac:dyDescent="0.25">
      <c r="A77" s="433">
        <v>15</v>
      </c>
      <c r="B77" s="311" t="s">
        <v>85</v>
      </c>
      <c r="C77" s="342" t="s">
        <v>628</v>
      </c>
      <c r="D77" s="343" t="s">
        <v>20</v>
      </c>
      <c r="E77" s="341" t="s">
        <v>626</v>
      </c>
      <c r="F77" s="341" t="s">
        <v>22</v>
      </c>
      <c r="G77" s="341"/>
      <c r="H77" s="344"/>
      <c r="K77" s="208"/>
    </row>
    <row r="78" spans="1:11" x14ac:dyDescent="0.25">
      <c r="A78" s="433"/>
      <c r="B78" s="311"/>
      <c r="C78" s="342"/>
      <c r="D78" s="343"/>
      <c r="E78" s="341"/>
      <c r="F78" s="341"/>
      <c r="G78" s="341"/>
      <c r="H78" s="344"/>
      <c r="K78" s="208"/>
    </row>
    <row r="79" spans="1:11" ht="15.75" x14ac:dyDescent="0.25">
      <c r="A79" s="338" t="s">
        <v>186</v>
      </c>
      <c r="B79" s="339"/>
      <c r="C79" s="339"/>
      <c r="D79" s="339"/>
      <c r="E79" s="339"/>
      <c r="F79" s="339"/>
      <c r="G79" s="339"/>
      <c r="H79" s="340"/>
      <c r="K79" s="208"/>
    </row>
    <row r="80" spans="1:11" ht="31.5" x14ac:dyDescent="0.25">
      <c r="A80" s="433">
        <v>16</v>
      </c>
      <c r="B80" s="311" t="s">
        <v>88</v>
      </c>
      <c r="C80" s="342" t="s">
        <v>89</v>
      </c>
      <c r="D80" s="234" t="s">
        <v>72</v>
      </c>
      <c r="E80" s="233" t="s">
        <v>629</v>
      </c>
      <c r="F80" s="297">
        <v>1164</v>
      </c>
      <c r="G80" s="298">
        <f>F80*1.22</f>
        <v>1420.08</v>
      </c>
      <c r="H80" s="236" t="s">
        <v>189</v>
      </c>
      <c r="K80" s="208"/>
    </row>
    <row r="81" spans="1:11" ht="47.25" x14ac:dyDescent="0.25">
      <c r="A81" s="460"/>
      <c r="B81" s="461"/>
      <c r="C81" s="342"/>
      <c r="D81" s="234" t="s">
        <v>72</v>
      </c>
      <c r="E81" s="233" t="s">
        <v>630</v>
      </c>
      <c r="F81" s="261">
        <v>3432</v>
      </c>
      <c r="G81" s="261">
        <v>4187.04</v>
      </c>
      <c r="H81" s="236" t="s">
        <v>631</v>
      </c>
      <c r="K81" s="208"/>
    </row>
    <row r="82" spans="1:11" ht="31.5" x14ac:dyDescent="0.25">
      <c r="A82" s="258">
        <v>17</v>
      </c>
      <c r="B82" s="214" t="s">
        <v>92</v>
      </c>
      <c r="C82" s="234" t="s">
        <v>309</v>
      </c>
      <c r="D82" s="235" t="s">
        <v>77</v>
      </c>
      <c r="E82" s="233" t="s">
        <v>199</v>
      </c>
      <c r="F82" s="261">
        <v>2181.91</v>
      </c>
      <c r="G82" s="261">
        <v>2661.9301999999998</v>
      </c>
      <c r="H82" s="236"/>
      <c r="K82" s="208"/>
    </row>
    <row r="83" spans="1:11" ht="15.75" x14ac:dyDescent="0.25">
      <c r="A83" s="450" t="s">
        <v>191</v>
      </c>
      <c r="B83" s="451"/>
      <c r="C83" s="335" t="s">
        <v>192</v>
      </c>
      <c r="D83" s="335"/>
      <c r="E83" s="335"/>
      <c r="F83" s="335"/>
      <c r="G83" s="335"/>
      <c r="H83" s="336"/>
      <c r="K83" s="208"/>
    </row>
    <row r="84" spans="1:11" ht="51" customHeight="1" thickBot="1" x14ac:dyDescent="0.3">
      <c r="A84" s="166">
        <v>18</v>
      </c>
      <c r="B84" s="167" t="s">
        <v>193</v>
      </c>
      <c r="C84" s="168" t="s">
        <v>194</v>
      </c>
      <c r="D84" s="169" t="s">
        <v>632</v>
      </c>
      <c r="E84" s="170" t="s">
        <v>199</v>
      </c>
      <c r="F84" s="138">
        <v>1344</v>
      </c>
      <c r="G84" s="293">
        <v>1639.68</v>
      </c>
      <c r="H84" s="171" t="s">
        <v>196</v>
      </c>
      <c r="K84" s="208"/>
    </row>
    <row r="85" spans="1:11" ht="15.75" x14ac:dyDescent="0.25">
      <c r="A85" s="213"/>
      <c r="B85" s="158"/>
      <c r="C85" s="156"/>
      <c r="D85" s="159"/>
      <c r="E85" s="157"/>
      <c r="F85" s="157"/>
      <c r="G85" s="160"/>
      <c r="H85" s="159"/>
      <c r="K85" s="208"/>
    </row>
    <row r="86" spans="1:11" ht="15.75" x14ac:dyDescent="0.25">
      <c r="A86" s="155" t="s">
        <v>201</v>
      </c>
      <c r="B86" s="158"/>
      <c r="C86" s="156"/>
      <c r="D86" s="159"/>
      <c r="E86" s="157"/>
      <c r="F86" s="157"/>
      <c r="G86" s="160"/>
      <c r="H86" s="159"/>
      <c r="K86" s="208"/>
    </row>
    <row r="87" spans="1:11" ht="15.75" x14ac:dyDescent="0.25">
      <c r="A87" s="213"/>
      <c r="B87" s="158"/>
      <c r="C87" s="156"/>
      <c r="D87" s="159"/>
      <c r="E87" s="157"/>
      <c r="F87" s="157"/>
      <c r="G87" s="160"/>
      <c r="H87" s="159"/>
      <c r="K87" s="208"/>
    </row>
    <row r="88" spans="1:11" ht="15.75" x14ac:dyDescent="0.25">
      <c r="A88" s="464" t="s">
        <v>95</v>
      </c>
      <c r="B88" s="464"/>
      <c r="C88" s="464"/>
      <c r="D88" s="147"/>
      <c r="E88" s="151" t="s">
        <v>96</v>
      </c>
      <c r="F88" s="148"/>
      <c r="G88" s="152"/>
      <c r="H88" s="149"/>
      <c r="K88" s="208"/>
    </row>
    <row r="89" spans="1:11" ht="15.75" x14ac:dyDescent="0.25">
      <c r="A89" s="262"/>
      <c r="B89" s="262"/>
      <c r="C89" s="262"/>
      <c r="D89" s="147"/>
      <c r="E89" s="151"/>
      <c r="F89" s="148"/>
      <c r="G89" s="152"/>
      <c r="H89" s="149"/>
      <c r="K89" s="208"/>
    </row>
    <row r="90" spans="1:11" ht="15.75" x14ac:dyDescent="0.25">
      <c r="A90" s="464" t="s">
        <v>97</v>
      </c>
      <c r="B90" s="464"/>
      <c r="C90" s="464"/>
      <c r="D90" s="147"/>
      <c r="E90" s="151" t="s">
        <v>98</v>
      </c>
      <c r="F90" s="143"/>
      <c r="G90" s="152"/>
      <c r="H90" s="154"/>
      <c r="K90" s="208"/>
    </row>
    <row r="91" spans="1:11" ht="15.75" x14ac:dyDescent="0.25">
      <c r="A91" s="262"/>
      <c r="B91" s="262"/>
      <c r="C91" s="262"/>
      <c r="D91" s="141"/>
      <c r="E91" s="150"/>
      <c r="F91" s="141"/>
      <c r="G91" s="152"/>
      <c r="H91" s="142"/>
    </row>
    <row r="92" spans="1:11" ht="15.75" x14ac:dyDescent="0.25">
      <c r="A92" s="464" t="s">
        <v>633</v>
      </c>
      <c r="B92" s="464"/>
      <c r="C92" s="464"/>
      <c r="D92" s="156"/>
      <c r="E92" s="287" t="s">
        <v>634</v>
      </c>
      <c r="F92" s="148"/>
      <c r="G92" s="152"/>
      <c r="H92" s="149"/>
    </row>
  </sheetData>
  <mergeCells count="114">
    <mergeCell ref="H62:H64"/>
    <mergeCell ref="A43:A49"/>
    <mergeCell ref="B43:B49"/>
    <mergeCell ref="C43:H43"/>
    <mergeCell ref="C44:C46"/>
    <mergeCell ref="D44:D46"/>
    <mergeCell ref="H44:H49"/>
    <mergeCell ref="C47:C49"/>
    <mergeCell ref="D47:D49"/>
    <mergeCell ref="A50:A52"/>
    <mergeCell ref="B50:B52"/>
    <mergeCell ref="C50:C52"/>
    <mergeCell ref="D50:D51"/>
    <mergeCell ref="F50:G50"/>
    <mergeCell ref="H50:H52"/>
    <mergeCell ref="F51:G51"/>
    <mergeCell ref="F52:G52"/>
    <mergeCell ref="C58:C60"/>
    <mergeCell ref="A88:C88"/>
    <mergeCell ref="A90:C90"/>
    <mergeCell ref="A92:C92"/>
    <mergeCell ref="G6:H6"/>
    <mergeCell ref="C80:C81"/>
    <mergeCell ref="A83:B83"/>
    <mergeCell ref="C83:H83"/>
    <mergeCell ref="B77:B78"/>
    <mergeCell ref="C77:C78"/>
    <mergeCell ref="D77:D78"/>
    <mergeCell ref="E77:E78"/>
    <mergeCell ref="F77:G78"/>
    <mergeCell ref="H77:H78"/>
    <mergeCell ref="B70:B72"/>
    <mergeCell ref="C70:H70"/>
    <mergeCell ref="C71:C72"/>
    <mergeCell ref="D71:D72"/>
    <mergeCell ref="E71:E72"/>
    <mergeCell ref="A73:A74"/>
    <mergeCell ref="B73:B74"/>
    <mergeCell ref="C73:H73"/>
    <mergeCell ref="A79:H79"/>
    <mergeCell ref="A58:A60"/>
    <mergeCell ref="B58:B60"/>
    <mergeCell ref="F25:G25"/>
    <mergeCell ref="A26:A42"/>
    <mergeCell ref="B26:B42"/>
    <mergeCell ref="C26:H26"/>
    <mergeCell ref="H27:H42"/>
    <mergeCell ref="C28:C29"/>
    <mergeCell ref="C31:C32"/>
    <mergeCell ref="A80:A81"/>
    <mergeCell ref="B80:B81"/>
    <mergeCell ref="A62:A64"/>
    <mergeCell ref="B62:B64"/>
    <mergeCell ref="C62:C64"/>
    <mergeCell ref="D62:D64"/>
    <mergeCell ref="A53:H53"/>
    <mergeCell ref="A54:B54"/>
    <mergeCell ref="C54:H54"/>
    <mergeCell ref="A55:A57"/>
    <mergeCell ref="B55:B57"/>
    <mergeCell ref="C55:C57"/>
    <mergeCell ref="D55:D56"/>
    <mergeCell ref="F55:G55"/>
    <mergeCell ref="H55:H57"/>
    <mergeCell ref="F56:G56"/>
    <mergeCell ref="F57:G57"/>
    <mergeCell ref="F20:G20"/>
    <mergeCell ref="A16:A18"/>
    <mergeCell ref="F76:G76"/>
    <mergeCell ref="A77:A78"/>
    <mergeCell ref="A70:A72"/>
    <mergeCell ref="C66:C67"/>
    <mergeCell ref="D66:D67"/>
    <mergeCell ref="A68:A69"/>
    <mergeCell ref="B68:B69"/>
    <mergeCell ref="C68:H68"/>
    <mergeCell ref="A61:B61"/>
    <mergeCell ref="C61:H61"/>
    <mergeCell ref="A65:A67"/>
    <mergeCell ref="B65:B67"/>
    <mergeCell ref="C65:H65"/>
    <mergeCell ref="H66:H67"/>
    <mergeCell ref="B16:B18"/>
    <mergeCell ref="A23:A25"/>
    <mergeCell ref="B23:B25"/>
    <mergeCell ref="C23:C25"/>
    <mergeCell ref="D23:D24"/>
    <mergeCell ref="F23:G23"/>
    <mergeCell ref="H23:H25"/>
    <mergeCell ref="F24:G24"/>
    <mergeCell ref="A8:H8"/>
    <mergeCell ref="A9:H9"/>
    <mergeCell ref="A10:H10"/>
    <mergeCell ref="A11:H11"/>
    <mergeCell ref="A14:H14"/>
    <mergeCell ref="A15:B15"/>
    <mergeCell ref="C15:H15"/>
    <mergeCell ref="A75:B75"/>
    <mergeCell ref="C75:H75"/>
    <mergeCell ref="H16:H18"/>
    <mergeCell ref="A19:B19"/>
    <mergeCell ref="C19:H19"/>
    <mergeCell ref="A20:A22"/>
    <mergeCell ref="B20:B22"/>
    <mergeCell ref="C20:C22"/>
    <mergeCell ref="D20:D21"/>
    <mergeCell ref="H20:H22"/>
    <mergeCell ref="C16:C18"/>
    <mergeCell ref="F16:G16"/>
    <mergeCell ref="F17:G17"/>
    <mergeCell ref="D16:D17"/>
    <mergeCell ref="F21:G21"/>
    <mergeCell ref="F22:G22"/>
    <mergeCell ref="F18:G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zoomScale="80" zoomScaleNormal="80" workbookViewId="0"/>
  </sheetViews>
  <sheetFormatPr defaultRowHeight="15" x14ac:dyDescent="0.25"/>
  <cols>
    <col min="1" max="1" width="9.140625" style="172"/>
    <col min="2" max="2" width="13.7109375" style="172" customWidth="1"/>
    <col min="3" max="3" width="59" style="172" customWidth="1"/>
    <col min="4" max="4" width="17.42578125" style="172" customWidth="1"/>
    <col min="5" max="5" width="15.5703125" style="172" customWidth="1"/>
    <col min="6" max="7" width="15.85546875" style="172" customWidth="1"/>
    <col min="8" max="8" width="67.42578125" style="172" customWidth="1"/>
    <col min="9" max="16384" width="9.140625" style="172"/>
  </cols>
  <sheetData>
    <row r="2" spans="1:8" ht="15.75" x14ac:dyDescent="0.25">
      <c r="A2" s="94"/>
      <c r="B2" s="95"/>
      <c r="C2" s="95"/>
      <c r="D2" s="99"/>
      <c r="E2" s="99"/>
      <c r="F2" s="99"/>
      <c r="G2" s="495" t="s">
        <v>0</v>
      </c>
      <c r="H2" s="495"/>
    </row>
    <row r="3" spans="1:8" ht="15.75" x14ac:dyDescent="0.25">
      <c r="A3" s="94"/>
      <c r="B3" s="95"/>
      <c r="C3" s="95"/>
      <c r="D3" s="99"/>
      <c r="E3" s="99"/>
      <c r="F3" s="99"/>
      <c r="G3" s="496" t="s">
        <v>1</v>
      </c>
      <c r="H3" s="496"/>
    </row>
    <row r="4" spans="1:8" ht="15.75" x14ac:dyDescent="0.25">
      <c r="A4" s="94"/>
      <c r="B4" s="95"/>
      <c r="C4" s="95"/>
      <c r="D4" s="99"/>
      <c r="E4" s="99"/>
      <c r="F4" s="99"/>
      <c r="G4" s="494" t="s">
        <v>2</v>
      </c>
      <c r="H4" s="494"/>
    </row>
    <row r="5" spans="1:8" ht="15.75" x14ac:dyDescent="0.25">
      <c r="A5" s="94"/>
      <c r="B5" s="95"/>
      <c r="C5" s="95"/>
      <c r="D5" s="99"/>
      <c r="E5" s="99"/>
      <c r="F5" s="99"/>
      <c r="G5" s="71"/>
      <c r="H5" s="96"/>
    </row>
    <row r="6" spans="1:8" ht="15.75" x14ac:dyDescent="0.25">
      <c r="A6" s="94"/>
      <c r="B6" s="95"/>
      <c r="C6" s="95"/>
      <c r="D6" s="99"/>
      <c r="E6" s="99"/>
      <c r="F6" s="99"/>
      <c r="G6" s="303" t="s">
        <v>3</v>
      </c>
      <c r="H6" s="303"/>
    </row>
    <row r="7" spans="1:8" ht="15.75" x14ac:dyDescent="0.25">
      <c r="A7" s="94"/>
      <c r="B7" s="95"/>
      <c r="C7" s="95"/>
      <c r="D7" s="99"/>
      <c r="E7" s="99"/>
      <c r="F7" s="99"/>
      <c r="G7" s="144"/>
      <c r="H7" s="114"/>
    </row>
    <row r="8" spans="1:8" ht="15.75" x14ac:dyDescent="0.25">
      <c r="A8" s="414" t="s">
        <v>4</v>
      </c>
      <c r="B8" s="414"/>
      <c r="C8" s="414"/>
      <c r="D8" s="414"/>
      <c r="E8" s="414"/>
      <c r="F8" s="414"/>
      <c r="G8" s="414"/>
      <c r="H8" s="414"/>
    </row>
    <row r="9" spans="1:8" ht="15.75" x14ac:dyDescent="0.25">
      <c r="A9" s="415" t="s">
        <v>208</v>
      </c>
      <c r="B9" s="415"/>
      <c r="C9" s="415"/>
      <c r="D9" s="415"/>
      <c r="E9" s="415"/>
      <c r="F9" s="415"/>
      <c r="G9" s="415"/>
      <c r="H9" s="415"/>
    </row>
    <row r="10" spans="1:8" ht="15.75" x14ac:dyDescent="0.25">
      <c r="A10" s="415" t="s">
        <v>342</v>
      </c>
      <c r="B10" s="415"/>
      <c r="C10" s="415"/>
      <c r="D10" s="415"/>
      <c r="E10" s="415"/>
      <c r="F10" s="415"/>
      <c r="G10" s="415"/>
      <c r="H10" s="415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252"/>
      <c r="B12" s="252"/>
      <c r="C12" s="252"/>
      <c r="D12" s="252"/>
      <c r="E12" s="252"/>
      <c r="F12" s="252"/>
      <c r="G12" s="252"/>
      <c r="H12" s="252"/>
    </row>
    <row r="13" spans="1:8" ht="47.25" x14ac:dyDescent="0.25">
      <c r="A13" s="38" t="s">
        <v>7</v>
      </c>
      <c r="B13" s="162" t="s">
        <v>8</v>
      </c>
      <c r="C13" s="39" t="s">
        <v>9</v>
      </c>
      <c r="D13" s="39" t="s">
        <v>10</v>
      </c>
      <c r="E13" s="39" t="s">
        <v>11</v>
      </c>
      <c r="F13" s="40" t="s">
        <v>12</v>
      </c>
      <c r="G13" s="289" t="s">
        <v>652</v>
      </c>
      <c r="H13" s="42" t="s">
        <v>13</v>
      </c>
    </row>
    <row r="14" spans="1:8" ht="15.75" x14ac:dyDescent="0.25">
      <c r="A14" s="310" t="s">
        <v>15</v>
      </c>
      <c r="B14" s="311"/>
      <c r="C14" s="308" t="s">
        <v>105</v>
      </c>
      <c r="D14" s="308"/>
      <c r="E14" s="308"/>
      <c r="F14" s="308"/>
      <c r="G14" s="308"/>
      <c r="H14" s="309"/>
    </row>
    <row r="15" spans="1:8" ht="31.5" customHeight="1" x14ac:dyDescent="0.25">
      <c r="A15" s="391">
        <v>1</v>
      </c>
      <c r="B15" s="326" t="s">
        <v>18</v>
      </c>
      <c r="C15" s="396" t="s">
        <v>343</v>
      </c>
      <c r="D15" s="216" t="s">
        <v>20</v>
      </c>
      <c r="E15" s="280" t="s">
        <v>21</v>
      </c>
      <c r="F15" s="470" t="s">
        <v>344</v>
      </c>
      <c r="G15" s="471"/>
      <c r="H15" s="404" t="s">
        <v>213</v>
      </c>
    </row>
    <row r="16" spans="1:8" ht="31.5" customHeight="1" x14ac:dyDescent="0.25">
      <c r="A16" s="393"/>
      <c r="B16" s="328"/>
      <c r="C16" s="406"/>
      <c r="D16" s="248" t="s">
        <v>25</v>
      </c>
      <c r="E16" s="280"/>
      <c r="F16" s="470" t="s">
        <v>345</v>
      </c>
      <c r="G16" s="471"/>
      <c r="H16" s="405"/>
    </row>
    <row r="17" spans="1:8" ht="31.5" customHeight="1" x14ac:dyDescent="0.25">
      <c r="A17" s="392">
        <v>2</v>
      </c>
      <c r="B17" s="326" t="s">
        <v>29</v>
      </c>
      <c r="C17" s="396" t="s">
        <v>30</v>
      </c>
      <c r="D17" s="216" t="s">
        <v>20</v>
      </c>
      <c r="E17" s="280" t="s">
        <v>21</v>
      </c>
      <c r="F17" s="470" t="s">
        <v>344</v>
      </c>
      <c r="G17" s="471"/>
      <c r="H17" s="404" t="s">
        <v>31</v>
      </c>
    </row>
    <row r="18" spans="1:8" ht="31.5" customHeight="1" x14ac:dyDescent="0.25">
      <c r="A18" s="436"/>
      <c r="B18" s="328"/>
      <c r="C18" s="406"/>
      <c r="D18" s="251" t="s">
        <v>25</v>
      </c>
      <c r="E18" s="280"/>
      <c r="F18" s="470" t="s">
        <v>344</v>
      </c>
      <c r="G18" s="471"/>
      <c r="H18" s="364"/>
    </row>
    <row r="19" spans="1:8" ht="31.5" customHeight="1" x14ac:dyDescent="0.25">
      <c r="A19" s="352">
        <v>3</v>
      </c>
      <c r="B19" s="326" t="s">
        <v>33</v>
      </c>
      <c r="C19" s="396" t="s">
        <v>216</v>
      </c>
      <c r="D19" s="216" t="s">
        <v>20</v>
      </c>
      <c r="E19" s="280" t="s">
        <v>21</v>
      </c>
      <c r="F19" s="470" t="s">
        <v>344</v>
      </c>
      <c r="G19" s="471"/>
      <c r="H19" s="404" t="s">
        <v>31</v>
      </c>
    </row>
    <row r="20" spans="1:8" ht="31.5" customHeight="1" x14ac:dyDescent="0.25">
      <c r="A20" s="353"/>
      <c r="B20" s="328"/>
      <c r="C20" s="406"/>
      <c r="D20" s="251" t="s">
        <v>25</v>
      </c>
      <c r="E20" s="280"/>
      <c r="F20" s="470" t="s">
        <v>345</v>
      </c>
      <c r="G20" s="471"/>
      <c r="H20" s="405"/>
    </row>
    <row r="21" spans="1:8" ht="15.75" x14ac:dyDescent="0.25">
      <c r="A21" s="352">
        <v>4</v>
      </c>
      <c r="B21" s="326" t="s">
        <v>110</v>
      </c>
      <c r="C21" s="478" t="s">
        <v>111</v>
      </c>
      <c r="D21" s="492"/>
      <c r="E21" s="492"/>
      <c r="F21" s="492"/>
      <c r="G21" s="492"/>
      <c r="H21" s="493"/>
    </row>
    <row r="22" spans="1:8" ht="15.75" x14ac:dyDescent="0.25">
      <c r="A22" s="372"/>
      <c r="B22" s="373"/>
      <c r="C22" s="221" t="s">
        <v>346</v>
      </c>
      <c r="D22" s="244" t="s">
        <v>20</v>
      </c>
      <c r="E22" s="280" t="s">
        <v>54</v>
      </c>
      <c r="F22" s="204">
        <v>5525</v>
      </c>
      <c r="G22" s="253">
        <v>6740.5</v>
      </c>
      <c r="H22" s="404" t="s">
        <v>347</v>
      </c>
    </row>
    <row r="23" spans="1:8" ht="15.75" x14ac:dyDescent="0.25">
      <c r="A23" s="372"/>
      <c r="B23" s="373"/>
      <c r="C23" s="221" t="s">
        <v>348</v>
      </c>
      <c r="D23" s="244" t="s">
        <v>20</v>
      </c>
      <c r="E23" s="280" t="s">
        <v>21</v>
      </c>
      <c r="F23" s="204">
        <v>9625</v>
      </c>
      <c r="G23" s="253">
        <v>11742.5</v>
      </c>
      <c r="H23" s="440"/>
    </row>
    <row r="24" spans="1:8" ht="15.75" x14ac:dyDescent="0.25">
      <c r="A24" s="372"/>
      <c r="B24" s="373"/>
      <c r="C24" s="221" t="s">
        <v>349</v>
      </c>
      <c r="D24" s="244" t="s">
        <v>20</v>
      </c>
      <c r="E24" s="280" t="s">
        <v>54</v>
      </c>
      <c r="F24" s="204">
        <v>11625</v>
      </c>
      <c r="G24" s="253">
        <v>14182.5</v>
      </c>
      <c r="H24" s="440"/>
    </row>
    <row r="25" spans="1:8" ht="15.75" x14ac:dyDescent="0.25">
      <c r="A25" s="372"/>
      <c r="B25" s="373"/>
      <c r="C25" s="281" t="s">
        <v>350</v>
      </c>
      <c r="D25" s="244" t="s">
        <v>20</v>
      </c>
      <c r="E25" s="280" t="s">
        <v>21</v>
      </c>
      <c r="F25" s="204">
        <v>17595</v>
      </c>
      <c r="G25" s="253">
        <v>21465.899999999998</v>
      </c>
      <c r="H25" s="440"/>
    </row>
    <row r="26" spans="1:8" ht="15.75" x14ac:dyDescent="0.25">
      <c r="A26" s="372"/>
      <c r="B26" s="373"/>
      <c r="C26" s="221" t="s">
        <v>351</v>
      </c>
      <c r="D26" s="244" t="s">
        <v>20</v>
      </c>
      <c r="E26" s="280" t="s">
        <v>21</v>
      </c>
      <c r="F26" s="204">
        <v>19374</v>
      </c>
      <c r="G26" s="253">
        <v>23636.28</v>
      </c>
      <c r="H26" s="440"/>
    </row>
    <row r="27" spans="1:8" ht="15.75" x14ac:dyDescent="0.25">
      <c r="A27" s="372"/>
      <c r="B27" s="373"/>
      <c r="C27" s="221" t="s">
        <v>352</v>
      </c>
      <c r="D27" s="244" t="s">
        <v>20</v>
      </c>
      <c r="E27" s="280" t="s">
        <v>21</v>
      </c>
      <c r="F27" s="204">
        <v>23380</v>
      </c>
      <c r="G27" s="253">
        <v>28523.599999999999</v>
      </c>
      <c r="H27" s="440"/>
    </row>
    <row r="28" spans="1:8" ht="15.75" x14ac:dyDescent="0.25">
      <c r="A28" s="372"/>
      <c r="B28" s="373"/>
      <c r="C28" s="221" t="s">
        <v>353</v>
      </c>
      <c r="D28" s="244" t="s">
        <v>20</v>
      </c>
      <c r="E28" s="280" t="s">
        <v>21</v>
      </c>
      <c r="F28" s="204">
        <v>27181</v>
      </c>
      <c r="G28" s="253">
        <v>33160.82</v>
      </c>
      <c r="H28" s="440"/>
    </row>
    <row r="29" spans="1:8" ht="15.75" x14ac:dyDescent="0.25">
      <c r="A29" s="372"/>
      <c r="B29" s="373"/>
      <c r="C29" s="221" t="s">
        <v>354</v>
      </c>
      <c r="D29" s="244" t="s">
        <v>20</v>
      </c>
      <c r="E29" s="280" t="s">
        <v>54</v>
      </c>
      <c r="F29" s="204">
        <v>30764.799999999999</v>
      </c>
      <c r="G29" s="253">
        <v>37533.055999999997</v>
      </c>
      <c r="H29" s="440"/>
    </row>
    <row r="30" spans="1:8" ht="15.75" x14ac:dyDescent="0.25">
      <c r="A30" s="372"/>
      <c r="B30" s="373"/>
      <c r="C30" s="221" t="s">
        <v>355</v>
      </c>
      <c r="D30" s="244" t="s">
        <v>20</v>
      </c>
      <c r="E30" s="280" t="s">
        <v>21</v>
      </c>
      <c r="F30" s="204">
        <v>35678</v>
      </c>
      <c r="G30" s="253">
        <v>43527.159999999996</v>
      </c>
      <c r="H30" s="440"/>
    </row>
    <row r="31" spans="1:8" ht="15.75" x14ac:dyDescent="0.25">
      <c r="A31" s="372"/>
      <c r="B31" s="373"/>
      <c r="C31" s="221" t="s">
        <v>356</v>
      </c>
      <c r="D31" s="244" t="s">
        <v>20</v>
      </c>
      <c r="E31" s="280" t="s">
        <v>21</v>
      </c>
      <c r="F31" s="204">
        <v>42355</v>
      </c>
      <c r="G31" s="253">
        <v>51673.1</v>
      </c>
      <c r="H31" s="440"/>
    </row>
    <row r="32" spans="1:8" ht="15.75" x14ac:dyDescent="0.25">
      <c r="A32" s="372"/>
      <c r="B32" s="373"/>
      <c r="C32" s="221" t="s">
        <v>357</v>
      </c>
      <c r="D32" s="244" t="s">
        <v>20</v>
      </c>
      <c r="E32" s="280" t="s">
        <v>21</v>
      </c>
      <c r="F32" s="204">
        <v>47539</v>
      </c>
      <c r="G32" s="253">
        <v>57997.58</v>
      </c>
      <c r="H32" s="440"/>
    </row>
    <row r="33" spans="1:8" ht="15.75" x14ac:dyDescent="0.25">
      <c r="A33" s="372"/>
      <c r="B33" s="373"/>
      <c r="C33" s="221" t="s">
        <v>358</v>
      </c>
      <c r="D33" s="244" t="s">
        <v>20</v>
      </c>
      <c r="E33" s="280" t="s">
        <v>54</v>
      </c>
      <c r="F33" s="204">
        <v>53823</v>
      </c>
      <c r="G33" s="253">
        <v>65664.06</v>
      </c>
      <c r="H33" s="440"/>
    </row>
    <row r="34" spans="1:8" ht="15.75" x14ac:dyDescent="0.25">
      <c r="A34" s="353"/>
      <c r="B34" s="322"/>
      <c r="C34" s="234" t="s">
        <v>359</v>
      </c>
      <c r="D34" s="235" t="s">
        <v>20</v>
      </c>
      <c r="E34" s="280" t="s">
        <v>54</v>
      </c>
      <c r="F34" s="204">
        <v>58879</v>
      </c>
      <c r="G34" s="253">
        <v>71832.38</v>
      </c>
      <c r="H34" s="364"/>
    </row>
    <row r="35" spans="1:8" ht="15.75" x14ac:dyDescent="0.25">
      <c r="A35" s="352">
        <v>5</v>
      </c>
      <c r="B35" s="326" t="s">
        <v>250</v>
      </c>
      <c r="C35" s="335" t="s">
        <v>360</v>
      </c>
      <c r="D35" s="335"/>
      <c r="E35" s="335"/>
      <c r="F35" s="335"/>
      <c r="G35" s="335"/>
      <c r="H35" s="336"/>
    </row>
    <row r="36" spans="1:8" ht="31.5" x14ac:dyDescent="0.25">
      <c r="A36" s="372"/>
      <c r="B36" s="327"/>
      <c r="C36" s="222" t="s">
        <v>361</v>
      </c>
      <c r="D36" s="251" t="s">
        <v>20</v>
      </c>
      <c r="E36" s="201" t="s">
        <v>54</v>
      </c>
      <c r="F36" s="27">
        <v>17474</v>
      </c>
      <c r="G36" s="253">
        <v>21318.28</v>
      </c>
      <c r="H36" s="250" t="s">
        <v>39</v>
      </c>
    </row>
    <row r="37" spans="1:8" ht="31.5" x14ac:dyDescent="0.25">
      <c r="A37" s="353"/>
      <c r="B37" s="328"/>
      <c r="C37" s="234" t="s">
        <v>362</v>
      </c>
      <c r="D37" s="216" t="s">
        <v>20</v>
      </c>
      <c r="E37" s="280" t="s">
        <v>21</v>
      </c>
      <c r="F37" s="253">
        <v>13448</v>
      </c>
      <c r="G37" s="253">
        <v>16406.560000000001</v>
      </c>
      <c r="H37" s="254" t="s">
        <v>39</v>
      </c>
    </row>
    <row r="38" spans="1:8" ht="15.75" x14ac:dyDescent="0.25">
      <c r="A38" s="489" t="s">
        <v>44</v>
      </c>
      <c r="B38" s="490"/>
      <c r="C38" s="490"/>
      <c r="D38" s="490"/>
      <c r="E38" s="490"/>
      <c r="F38" s="490"/>
      <c r="G38" s="490"/>
      <c r="H38" s="491"/>
    </row>
    <row r="39" spans="1:8" ht="15.75" x14ac:dyDescent="0.25">
      <c r="A39" s="422" t="s">
        <v>45</v>
      </c>
      <c r="B39" s="474"/>
      <c r="C39" s="425" t="s">
        <v>46</v>
      </c>
      <c r="D39" s="423"/>
      <c r="E39" s="423"/>
      <c r="F39" s="423"/>
      <c r="G39" s="423"/>
      <c r="H39" s="424"/>
    </row>
    <row r="40" spans="1:8" ht="15.75" x14ac:dyDescent="0.25">
      <c r="A40" s="319">
        <v>6</v>
      </c>
      <c r="B40" s="326" t="s">
        <v>48</v>
      </c>
      <c r="C40" s="321" t="s">
        <v>49</v>
      </c>
      <c r="D40" s="216" t="s">
        <v>25</v>
      </c>
      <c r="E40" s="280"/>
      <c r="F40" s="341" t="s">
        <v>344</v>
      </c>
      <c r="G40" s="341"/>
      <c r="H40" s="404"/>
    </row>
    <row r="41" spans="1:8" ht="15.75" x14ac:dyDescent="0.25">
      <c r="A41" s="433"/>
      <c r="B41" s="373"/>
      <c r="C41" s="373"/>
      <c r="D41" s="216" t="s">
        <v>20</v>
      </c>
      <c r="E41" s="280" t="s">
        <v>21</v>
      </c>
      <c r="F41" s="341" t="s">
        <v>344</v>
      </c>
      <c r="G41" s="341"/>
      <c r="H41" s="421"/>
    </row>
    <row r="42" spans="1:8" ht="63" x14ac:dyDescent="0.25">
      <c r="A42" s="392">
        <v>7</v>
      </c>
      <c r="B42" s="326" t="s">
        <v>51</v>
      </c>
      <c r="C42" s="396" t="s">
        <v>363</v>
      </c>
      <c r="D42" s="248" t="s">
        <v>262</v>
      </c>
      <c r="E42" s="202" t="s">
        <v>54</v>
      </c>
      <c r="F42" s="231">
        <v>700</v>
      </c>
      <c r="G42" s="253">
        <v>854</v>
      </c>
      <c r="H42" s="272" t="s">
        <v>654</v>
      </c>
    </row>
    <row r="43" spans="1:8" ht="63" x14ac:dyDescent="0.25">
      <c r="A43" s="392"/>
      <c r="B43" s="327"/>
      <c r="C43" s="397"/>
      <c r="D43" s="248" t="s">
        <v>262</v>
      </c>
      <c r="E43" s="221" t="s">
        <v>364</v>
      </c>
      <c r="F43" s="278">
        <v>750</v>
      </c>
      <c r="G43" s="253">
        <v>915</v>
      </c>
      <c r="H43" s="272" t="s">
        <v>654</v>
      </c>
    </row>
    <row r="44" spans="1:8" ht="63" x14ac:dyDescent="0.25">
      <c r="A44" s="392"/>
      <c r="B44" s="327"/>
      <c r="C44" s="397"/>
      <c r="D44" s="221" t="s">
        <v>365</v>
      </c>
      <c r="E44" s="234" t="s">
        <v>25</v>
      </c>
      <c r="F44" s="126">
        <v>2900</v>
      </c>
      <c r="G44" s="253">
        <v>3538</v>
      </c>
      <c r="H44" s="272" t="s">
        <v>654</v>
      </c>
    </row>
    <row r="45" spans="1:8" ht="63" x14ac:dyDescent="0.25">
      <c r="A45" s="393"/>
      <c r="B45" s="328"/>
      <c r="C45" s="406"/>
      <c r="D45" s="221" t="s">
        <v>262</v>
      </c>
      <c r="E45" s="280" t="s">
        <v>21</v>
      </c>
      <c r="F45" s="398" t="s">
        <v>22</v>
      </c>
      <c r="G45" s="399"/>
      <c r="H45" s="236" t="s">
        <v>366</v>
      </c>
    </row>
    <row r="46" spans="1:8" ht="15.75" x14ac:dyDescent="0.25">
      <c r="A46" s="485" t="s">
        <v>59</v>
      </c>
      <c r="B46" s="486"/>
      <c r="C46" s="379" t="s">
        <v>60</v>
      </c>
      <c r="D46" s="380"/>
      <c r="E46" s="380"/>
      <c r="F46" s="380"/>
      <c r="G46" s="380"/>
      <c r="H46" s="381"/>
    </row>
    <row r="47" spans="1:8" ht="15.75" x14ac:dyDescent="0.25">
      <c r="A47" s="391">
        <v>8</v>
      </c>
      <c r="B47" s="402" t="s">
        <v>61</v>
      </c>
      <c r="C47" s="379" t="s">
        <v>62</v>
      </c>
      <c r="D47" s="380"/>
      <c r="E47" s="380"/>
      <c r="F47" s="380"/>
      <c r="G47" s="380"/>
      <c r="H47" s="381"/>
    </row>
    <row r="48" spans="1:8" ht="86.25" customHeight="1" x14ac:dyDescent="0.25">
      <c r="A48" s="392"/>
      <c r="B48" s="403"/>
      <c r="C48" s="216" t="s">
        <v>367</v>
      </c>
      <c r="D48" s="237" t="s">
        <v>63</v>
      </c>
      <c r="E48" s="280" t="s">
        <v>21</v>
      </c>
      <c r="F48" s="204">
        <v>6724</v>
      </c>
      <c r="G48" s="253">
        <v>8203.2800000000007</v>
      </c>
      <c r="H48" s="242" t="s">
        <v>661</v>
      </c>
    </row>
    <row r="49" spans="1:8" ht="47.25" x14ac:dyDescent="0.25">
      <c r="A49" s="393"/>
      <c r="B49" s="487"/>
      <c r="C49" s="216" t="s">
        <v>395</v>
      </c>
      <c r="D49" s="237" t="s">
        <v>63</v>
      </c>
      <c r="E49" s="280" t="s">
        <v>21</v>
      </c>
      <c r="F49" s="204">
        <v>2013</v>
      </c>
      <c r="G49" s="253">
        <v>2455.86</v>
      </c>
      <c r="H49" s="236"/>
    </row>
    <row r="50" spans="1:8" ht="15.75" x14ac:dyDescent="0.25">
      <c r="A50" s="391">
        <v>9</v>
      </c>
      <c r="B50" s="326" t="s">
        <v>66</v>
      </c>
      <c r="C50" s="379" t="s">
        <v>67</v>
      </c>
      <c r="D50" s="380"/>
      <c r="E50" s="380"/>
      <c r="F50" s="380"/>
      <c r="G50" s="380"/>
      <c r="H50" s="381"/>
    </row>
    <row r="51" spans="1:8" ht="15.75" x14ac:dyDescent="0.25">
      <c r="A51" s="392"/>
      <c r="B51" s="327"/>
      <c r="C51" s="374" t="s">
        <v>368</v>
      </c>
      <c r="D51" s="234" t="s">
        <v>68</v>
      </c>
      <c r="E51" s="280" t="s">
        <v>54</v>
      </c>
      <c r="F51" s="204">
        <v>723</v>
      </c>
      <c r="G51" s="253">
        <v>882.06</v>
      </c>
      <c r="H51" s="363" t="s">
        <v>369</v>
      </c>
    </row>
    <row r="52" spans="1:8" ht="47.25" x14ac:dyDescent="0.25">
      <c r="A52" s="392"/>
      <c r="B52" s="327"/>
      <c r="C52" s="322"/>
      <c r="D52" s="234" t="s">
        <v>370</v>
      </c>
      <c r="E52" s="203" t="s">
        <v>25</v>
      </c>
      <c r="F52" s="204">
        <v>35</v>
      </c>
      <c r="G52" s="253">
        <v>42.699999999999996</v>
      </c>
      <c r="H52" s="488"/>
    </row>
    <row r="53" spans="1:8" ht="31.5" x14ac:dyDescent="0.25">
      <c r="A53" s="392"/>
      <c r="B53" s="328"/>
      <c r="C53" s="235" t="s">
        <v>371</v>
      </c>
      <c r="D53" s="234" t="s">
        <v>68</v>
      </c>
      <c r="E53" s="280" t="s">
        <v>21</v>
      </c>
      <c r="F53" s="204">
        <v>274</v>
      </c>
      <c r="G53" s="253">
        <v>334.28</v>
      </c>
      <c r="H53" s="488"/>
    </row>
    <row r="54" spans="1:8" ht="15.75" x14ac:dyDescent="0.25">
      <c r="A54" s="391">
        <v>10</v>
      </c>
      <c r="B54" s="326" t="s">
        <v>151</v>
      </c>
      <c r="C54" s="482" t="s">
        <v>205</v>
      </c>
      <c r="D54" s="482"/>
      <c r="E54" s="484"/>
      <c r="F54" s="482"/>
      <c r="G54" s="482"/>
      <c r="H54" s="483"/>
    </row>
    <row r="55" spans="1:8" ht="31.5" x14ac:dyDescent="0.25">
      <c r="A55" s="393"/>
      <c r="B55" s="328"/>
      <c r="C55" s="283" t="s">
        <v>205</v>
      </c>
      <c r="D55" s="284" t="s">
        <v>372</v>
      </c>
      <c r="E55" s="233" t="s">
        <v>373</v>
      </c>
      <c r="F55" s="204">
        <v>937</v>
      </c>
      <c r="G55" s="253">
        <v>1143.1399999999999</v>
      </c>
      <c r="H55" s="247" t="s">
        <v>374</v>
      </c>
    </row>
    <row r="56" spans="1:8" ht="15.75" x14ac:dyDescent="0.25">
      <c r="A56" s="352">
        <v>11</v>
      </c>
      <c r="B56" s="326" t="s">
        <v>70</v>
      </c>
      <c r="C56" s="333" t="s">
        <v>396</v>
      </c>
      <c r="D56" s="333"/>
      <c r="E56" s="333"/>
      <c r="F56" s="333"/>
      <c r="G56" s="333"/>
      <c r="H56" s="334"/>
    </row>
    <row r="57" spans="1:8" ht="15.75" x14ac:dyDescent="0.25">
      <c r="A57" s="372"/>
      <c r="B57" s="327"/>
      <c r="C57" s="374" t="s">
        <v>101</v>
      </c>
      <c r="D57" s="374" t="s">
        <v>72</v>
      </c>
      <c r="E57" s="280" t="s">
        <v>21</v>
      </c>
      <c r="F57" s="204">
        <v>1406</v>
      </c>
      <c r="G57" s="253">
        <v>1715.32</v>
      </c>
      <c r="H57" s="236" t="s">
        <v>375</v>
      </c>
    </row>
    <row r="58" spans="1:8" ht="15.75" x14ac:dyDescent="0.25">
      <c r="A58" s="353"/>
      <c r="B58" s="328"/>
      <c r="C58" s="322"/>
      <c r="D58" s="376"/>
      <c r="E58" s="280" t="s">
        <v>21</v>
      </c>
      <c r="F58" s="204">
        <v>1121</v>
      </c>
      <c r="G58" s="253">
        <v>1367.62</v>
      </c>
      <c r="H58" s="236" t="s">
        <v>376</v>
      </c>
    </row>
    <row r="59" spans="1:8" ht="15.75" x14ac:dyDescent="0.25">
      <c r="A59" s="352">
        <v>12</v>
      </c>
      <c r="B59" s="478" t="s">
        <v>161</v>
      </c>
      <c r="C59" s="481" t="s">
        <v>162</v>
      </c>
      <c r="D59" s="482"/>
      <c r="E59" s="482"/>
      <c r="F59" s="482"/>
      <c r="G59" s="482"/>
      <c r="H59" s="483"/>
    </row>
    <row r="60" spans="1:8" ht="31.5" x14ac:dyDescent="0.25">
      <c r="A60" s="372"/>
      <c r="B60" s="479"/>
      <c r="C60" s="343" t="s">
        <v>162</v>
      </c>
      <c r="D60" s="235" t="s">
        <v>72</v>
      </c>
      <c r="E60" s="280" t="s">
        <v>21</v>
      </c>
      <c r="F60" s="204">
        <v>10985</v>
      </c>
      <c r="G60" s="253">
        <v>13401.699999999999</v>
      </c>
      <c r="H60" s="236" t="s">
        <v>377</v>
      </c>
    </row>
    <row r="61" spans="1:8" ht="99" customHeight="1" x14ac:dyDescent="0.25">
      <c r="A61" s="353"/>
      <c r="B61" s="480"/>
      <c r="C61" s="342"/>
      <c r="D61" s="237" t="s">
        <v>20</v>
      </c>
      <c r="E61" s="280" t="s">
        <v>54</v>
      </c>
      <c r="F61" s="204">
        <v>2584</v>
      </c>
      <c r="G61" s="253">
        <v>3152.48</v>
      </c>
      <c r="H61" s="236" t="s">
        <v>378</v>
      </c>
    </row>
    <row r="62" spans="1:8" ht="15.75" x14ac:dyDescent="0.25">
      <c r="A62" s="352">
        <v>13</v>
      </c>
      <c r="B62" s="478" t="s">
        <v>75</v>
      </c>
      <c r="C62" s="481" t="s">
        <v>76</v>
      </c>
      <c r="D62" s="482"/>
      <c r="E62" s="482"/>
      <c r="F62" s="482"/>
      <c r="G62" s="482"/>
      <c r="H62" s="483"/>
    </row>
    <row r="63" spans="1:8" ht="47.25" x14ac:dyDescent="0.25">
      <c r="A63" s="372"/>
      <c r="B63" s="479"/>
      <c r="C63" s="373" t="s">
        <v>76</v>
      </c>
      <c r="D63" s="245" t="s">
        <v>20</v>
      </c>
      <c r="E63" s="203" t="s">
        <v>54</v>
      </c>
      <c r="F63" s="193">
        <v>5840</v>
      </c>
      <c r="G63" s="253">
        <v>7124.8</v>
      </c>
      <c r="H63" s="259" t="s">
        <v>176</v>
      </c>
    </row>
    <row r="64" spans="1:8" ht="78.75" x14ac:dyDescent="0.25">
      <c r="A64" s="372"/>
      <c r="B64" s="479"/>
      <c r="C64" s="373"/>
      <c r="D64" s="234" t="s">
        <v>77</v>
      </c>
      <c r="E64" s="234"/>
      <c r="F64" s="357" t="s">
        <v>78</v>
      </c>
      <c r="G64" s="358"/>
      <c r="H64" s="236" t="s">
        <v>293</v>
      </c>
    </row>
    <row r="65" spans="1:8" ht="31.5" x14ac:dyDescent="0.25">
      <c r="A65" s="353"/>
      <c r="B65" s="480"/>
      <c r="C65" s="322"/>
      <c r="D65" s="221" t="s">
        <v>379</v>
      </c>
      <c r="E65" s="280" t="s">
        <v>21</v>
      </c>
      <c r="F65" s="280">
        <v>467</v>
      </c>
      <c r="G65" s="253">
        <v>569.74</v>
      </c>
      <c r="H65" s="236" t="s">
        <v>380</v>
      </c>
    </row>
    <row r="66" spans="1:8" ht="15.75" x14ac:dyDescent="0.25">
      <c r="A66" s="422" t="s">
        <v>80</v>
      </c>
      <c r="B66" s="474"/>
      <c r="C66" s="475" t="s">
        <v>81</v>
      </c>
      <c r="D66" s="476"/>
      <c r="E66" s="476"/>
      <c r="F66" s="476"/>
      <c r="G66" s="476"/>
      <c r="H66" s="477"/>
    </row>
    <row r="67" spans="1:8" ht="31.5" x14ac:dyDescent="0.25">
      <c r="A67" s="44" t="s">
        <v>381</v>
      </c>
      <c r="B67" s="225" t="s">
        <v>382</v>
      </c>
      <c r="C67" s="221" t="s">
        <v>383</v>
      </c>
      <c r="D67" s="221" t="s">
        <v>25</v>
      </c>
      <c r="E67" s="233" t="s">
        <v>384</v>
      </c>
      <c r="F67" s="470" t="s">
        <v>106</v>
      </c>
      <c r="G67" s="471"/>
      <c r="H67" s="243"/>
    </row>
    <row r="68" spans="1:8" ht="31.5" x14ac:dyDescent="0.25">
      <c r="A68" s="224" t="s">
        <v>385</v>
      </c>
      <c r="B68" s="214" t="s">
        <v>82</v>
      </c>
      <c r="C68" s="221" t="s">
        <v>83</v>
      </c>
      <c r="D68" s="234" t="s">
        <v>20</v>
      </c>
      <c r="E68" s="233" t="s">
        <v>21</v>
      </c>
      <c r="F68" s="470" t="s">
        <v>106</v>
      </c>
      <c r="G68" s="471"/>
      <c r="H68" s="243" t="s">
        <v>84</v>
      </c>
    </row>
    <row r="69" spans="1:8" ht="47.25" x14ac:dyDescent="0.25">
      <c r="A69" s="240">
        <v>16</v>
      </c>
      <c r="B69" s="225" t="s">
        <v>85</v>
      </c>
      <c r="C69" s="221" t="s">
        <v>86</v>
      </c>
      <c r="D69" s="244" t="s">
        <v>20</v>
      </c>
      <c r="E69" s="280" t="s">
        <v>21</v>
      </c>
      <c r="F69" s="472" t="s">
        <v>106</v>
      </c>
      <c r="G69" s="473"/>
      <c r="H69" s="242"/>
    </row>
    <row r="70" spans="1:8" ht="31.5" x14ac:dyDescent="0.25">
      <c r="A70" s="229">
        <v>17</v>
      </c>
      <c r="B70" s="214" t="s">
        <v>184</v>
      </c>
      <c r="C70" s="221" t="s">
        <v>386</v>
      </c>
      <c r="D70" s="45" t="s">
        <v>387</v>
      </c>
      <c r="E70" s="233" t="s">
        <v>384</v>
      </c>
      <c r="F70" s="470" t="s">
        <v>106</v>
      </c>
      <c r="G70" s="471"/>
      <c r="H70" s="236"/>
    </row>
    <row r="71" spans="1:8" ht="15.75" x14ac:dyDescent="0.25">
      <c r="A71" s="338" t="s">
        <v>186</v>
      </c>
      <c r="B71" s="339"/>
      <c r="C71" s="339"/>
      <c r="D71" s="339"/>
      <c r="E71" s="339"/>
      <c r="F71" s="339"/>
      <c r="G71" s="339"/>
      <c r="H71" s="340"/>
    </row>
    <row r="72" spans="1:8" ht="15.75" x14ac:dyDescent="0.25">
      <c r="A72" s="352">
        <v>18</v>
      </c>
      <c r="B72" s="327" t="s">
        <v>306</v>
      </c>
      <c r="C72" s="321" t="s">
        <v>307</v>
      </c>
      <c r="D72" s="284" t="s">
        <v>20</v>
      </c>
      <c r="E72" s="280" t="s">
        <v>21</v>
      </c>
      <c r="F72" s="204">
        <v>3189</v>
      </c>
      <c r="G72" s="253">
        <v>3890.58</v>
      </c>
      <c r="H72" s="33" t="s">
        <v>388</v>
      </c>
    </row>
    <row r="73" spans="1:8" ht="15.75" x14ac:dyDescent="0.25">
      <c r="A73" s="372"/>
      <c r="B73" s="327"/>
      <c r="C73" s="373"/>
      <c r="D73" s="234" t="s">
        <v>20</v>
      </c>
      <c r="E73" s="234" t="s">
        <v>389</v>
      </c>
      <c r="F73" s="368" t="s">
        <v>22</v>
      </c>
      <c r="G73" s="371"/>
      <c r="H73" s="43" t="s">
        <v>390</v>
      </c>
    </row>
    <row r="74" spans="1:8" ht="31.5" x14ac:dyDescent="0.25">
      <c r="A74" s="353"/>
      <c r="B74" s="327"/>
      <c r="C74" s="373"/>
      <c r="D74" s="221" t="s">
        <v>90</v>
      </c>
      <c r="E74" s="221" t="s">
        <v>21</v>
      </c>
      <c r="F74" s="297">
        <v>1164</v>
      </c>
      <c r="G74" s="298">
        <f>F74*1.22</f>
        <v>1420.08</v>
      </c>
      <c r="H74" s="43" t="s">
        <v>189</v>
      </c>
    </row>
    <row r="75" spans="1:8" ht="31.5" x14ac:dyDescent="0.25">
      <c r="A75" s="256">
        <v>19</v>
      </c>
      <c r="B75" s="214" t="s">
        <v>92</v>
      </c>
      <c r="C75" s="221" t="s">
        <v>190</v>
      </c>
      <c r="D75" s="221" t="s">
        <v>77</v>
      </c>
      <c r="E75" s="221" t="s">
        <v>21</v>
      </c>
      <c r="F75" s="204">
        <v>2181.91</v>
      </c>
      <c r="G75" s="253">
        <v>2661.9301999999998</v>
      </c>
      <c r="H75" s="43"/>
    </row>
    <row r="76" spans="1:8" ht="15.75" x14ac:dyDescent="0.25">
      <c r="A76" s="453"/>
      <c r="B76" s="454"/>
      <c r="C76" s="349" t="s">
        <v>192</v>
      </c>
      <c r="D76" s="350"/>
      <c r="E76" s="350"/>
      <c r="F76" s="350"/>
      <c r="G76" s="350"/>
      <c r="H76" s="351"/>
    </row>
    <row r="77" spans="1:8" ht="31.5" x14ac:dyDescent="0.25">
      <c r="A77" s="229">
        <v>20</v>
      </c>
      <c r="B77" s="214" t="s">
        <v>193</v>
      </c>
      <c r="C77" s="221" t="s">
        <v>194</v>
      </c>
      <c r="D77" s="248" t="s">
        <v>195</v>
      </c>
      <c r="E77" s="202" t="s">
        <v>54</v>
      </c>
      <c r="F77" s="194">
        <v>2766</v>
      </c>
      <c r="G77" s="253">
        <v>3374.52</v>
      </c>
      <c r="H77" s="249" t="s">
        <v>391</v>
      </c>
    </row>
    <row r="78" spans="1:8" ht="16.5" thickBot="1" x14ac:dyDescent="0.3">
      <c r="A78" s="134">
        <v>21</v>
      </c>
      <c r="B78" s="167" t="s">
        <v>314</v>
      </c>
      <c r="C78" s="168" t="s">
        <v>315</v>
      </c>
      <c r="D78" s="169" t="s">
        <v>20</v>
      </c>
      <c r="E78" s="92" t="s">
        <v>21</v>
      </c>
      <c r="F78" s="138">
        <v>1379</v>
      </c>
      <c r="G78" s="138">
        <v>1682.3799999999999</v>
      </c>
      <c r="H78" s="171" t="s">
        <v>392</v>
      </c>
    </row>
    <row r="80" spans="1:8" ht="15.75" x14ac:dyDescent="0.25">
      <c r="A80" s="155" t="s">
        <v>201</v>
      </c>
      <c r="B80" s="158"/>
      <c r="C80" s="156"/>
      <c r="D80" s="159"/>
      <c r="E80" s="105"/>
      <c r="F80" s="46"/>
    </row>
    <row r="81" spans="1:6" ht="15.75" x14ac:dyDescent="0.25">
      <c r="A81" s="115"/>
      <c r="B81" s="158"/>
      <c r="C81" s="156"/>
      <c r="D81" s="159"/>
      <c r="E81" s="105"/>
      <c r="F81" s="46"/>
    </row>
    <row r="82" spans="1:6" ht="15.75" x14ac:dyDescent="0.25">
      <c r="A82" s="34" t="s">
        <v>95</v>
      </c>
      <c r="B82" s="37"/>
      <c r="C82" s="34"/>
      <c r="D82" s="36"/>
      <c r="E82" s="119" t="s">
        <v>96</v>
      </c>
      <c r="F82" s="46"/>
    </row>
    <row r="83" spans="1:6" ht="15.75" x14ac:dyDescent="0.25">
      <c r="A83" s="34"/>
      <c r="B83" s="37"/>
      <c r="C83" s="34"/>
      <c r="D83" s="36"/>
      <c r="E83" s="119"/>
      <c r="F83" s="46"/>
    </row>
    <row r="84" spans="1:6" ht="15.75" x14ac:dyDescent="0.25">
      <c r="A84" s="34" t="s">
        <v>97</v>
      </c>
      <c r="B84" s="37"/>
      <c r="C84" s="34"/>
      <c r="D84" s="36"/>
      <c r="E84" s="119" t="s">
        <v>98</v>
      </c>
      <c r="F84" s="46"/>
    </row>
    <row r="85" spans="1:6" ht="15.75" x14ac:dyDescent="0.25">
      <c r="A85" s="34"/>
      <c r="B85" s="37"/>
      <c r="C85" s="34"/>
      <c r="D85" s="36"/>
      <c r="E85" s="119"/>
      <c r="F85" s="46"/>
    </row>
    <row r="86" spans="1:6" ht="15.75" x14ac:dyDescent="0.25">
      <c r="A86" s="35" t="s">
        <v>393</v>
      </c>
      <c r="B86" s="35"/>
      <c r="C86" s="34"/>
      <c r="D86" s="36"/>
      <c r="E86" s="119" t="s">
        <v>394</v>
      </c>
      <c r="F86" s="46"/>
    </row>
  </sheetData>
  <mergeCells count="88">
    <mergeCell ref="A8:H8"/>
    <mergeCell ref="G6:H6"/>
    <mergeCell ref="G4:H4"/>
    <mergeCell ref="G2:H2"/>
    <mergeCell ref="G3:H3"/>
    <mergeCell ref="H17:H18"/>
    <mergeCell ref="F18:G18"/>
    <mergeCell ref="A15:A16"/>
    <mergeCell ref="B15:B16"/>
    <mergeCell ref="C15:C16"/>
    <mergeCell ref="F15:G15"/>
    <mergeCell ref="H15:H16"/>
    <mergeCell ref="F16:G16"/>
    <mergeCell ref="A17:A18"/>
    <mergeCell ref="B17:B18"/>
    <mergeCell ref="C17:C18"/>
    <mergeCell ref="F17:G17"/>
    <mergeCell ref="A9:H9"/>
    <mergeCell ref="A10:H10"/>
    <mergeCell ref="A11:H11"/>
    <mergeCell ref="A14:B14"/>
    <mergeCell ref="C14:H14"/>
    <mergeCell ref="H22:H34"/>
    <mergeCell ref="A35:A37"/>
    <mergeCell ref="B35:B37"/>
    <mergeCell ref="C35:H35"/>
    <mergeCell ref="A19:A20"/>
    <mergeCell ref="B19:B20"/>
    <mergeCell ref="C19:C20"/>
    <mergeCell ref="F19:G19"/>
    <mergeCell ref="H19:H20"/>
    <mergeCell ref="F20:G20"/>
    <mergeCell ref="A21:A34"/>
    <mergeCell ref="B21:B34"/>
    <mergeCell ref="C21:H21"/>
    <mergeCell ref="H51:H53"/>
    <mergeCell ref="A38:H38"/>
    <mergeCell ref="A39:B39"/>
    <mergeCell ref="C39:H39"/>
    <mergeCell ref="A40:A41"/>
    <mergeCell ref="B40:B41"/>
    <mergeCell ref="C40:C41"/>
    <mergeCell ref="F40:G40"/>
    <mergeCell ref="H40:H41"/>
    <mergeCell ref="F41:G41"/>
    <mergeCell ref="A54:A55"/>
    <mergeCell ref="B54:B55"/>
    <mergeCell ref="C54:H54"/>
    <mergeCell ref="F45:G45"/>
    <mergeCell ref="A46:B46"/>
    <mergeCell ref="C46:H46"/>
    <mergeCell ref="A47:A49"/>
    <mergeCell ref="B47:B49"/>
    <mergeCell ref="C47:H47"/>
    <mergeCell ref="A42:A45"/>
    <mergeCell ref="B42:B45"/>
    <mergeCell ref="C42:C45"/>
    <mergeCell ref="A50:A53"/>
    <mergeCell ref="B50:B53"/>
    <mergeCell ref="C50:H50"/>
    <mergeCell ref="C51:C52"/>
    <mergeCell ref="A66:B66"/>
    <mergeCell ref="C66:H66"/>
    <mergeCell ref="A56:A58"/>
    <mergeCell ref="B56:B58"/>
    <mergeCell ref="C56:H56"/>
    <mergeCell ref="C57:C58"/>
    <mergeCell ref="D57:D58"/>
    <mergeCell ref="A59:A61"/>
    <mergeCell ref="B59:B61"/>
    <mergeCell ref="C59:H59"/>
    <mergeCell ref="C60:C61"/>
    <mergeCell ref="A62:A65"/>
    <mergeCell ref="B62:B65"/>
    <mergeCell ref="C62:H62"/>
    <mergeCell ref="C63:C65"/>
    <mergeCell ref="F64:G64"/>
    <mergeCell ref="A76:B76"/>
    <mergeCell ref="C76:H76"/>
    <mergeCell ref="F67:G67"/>
    <mergeCell ref="F68:G68"/>
    <mergeCell ref="F69:G69"/>
    <mergeCell ref="F70:G70"/>
    <mergeCell ref="A72:A74"/>
    <mergeCell ref="B72:B74"/>
    <mergeCell ref="C72:C74"/>
    <mergeCell ref="F73:G73"/>
    <mergeCell ref="A71:H7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8"/>
  <sheetViews>
    <sheetView topLeftCell="A160" zoomScale="80" zoomScaleNormal="80" workbookViewId="0"/>
  </sheetViews>
  <sheetFormatPr defaultRowHeight="15" x14ac:dyDescent="0.25"/>
  <cols>
    <col min="1" max="1" width="7.5703125" style="172" customWidth="1"/>
    <col min="2" max="2" width="12.140625" style="172" customWidth="1"/>
    <col min="3" max="3" width="62" style="172" customWidth="1"/>
    <col min="4" max="4" width="15.28515625" style="172" customWidth="1"/>
    <col min="5" max="5" width="15.140625" style="172" customWidth="1"/>
    <col min="6" max="7" width="16.42578125" style="172" customWidth="1"/>
    <col min="8" max="8" width="68.7109375" style="172" customWidth="1"/>
    <col min="9" max="16384" width="9.140625" style="172"/>
  </cols>
  <sheetData>
    <row r="2" spans="1:8" ht="15.75" x14ac:dyDescent="0.25">
      <c r="A2" s="106"/>
      <c r="B2" s="106"/>
      <c r="C2" s="106"/>
      <c r="D2" s="106"/>
      <c r="E2" s="106"/>
      <c r="F2" s="106"/>
      <c r="G2" s="50"/>
      <c r="H2" s="266" t="s">
        <v>0</v>
      </c>
    </row>
    <row r="3" spans="1:8" ht="15.75" x14ac:dyDescent="0.25">
      <c r="A3" s="106"/>
      <c r="B3" s="106"/>
      <c r="C3" s="106"/>
      <c r="D3" s="106"/>
      <c r="E3" s="106"/>
      <c r="F3" s="106"/>
      <c r="G3" s="49"/>
      <c r="H3" s="267" t="s">
        <v>1</v>
      </c>
    </row>
    <row r="4" spans="1:8" ht="15.75" x14ac:dyDescent="0.25">
      <c r="A4" s="106"/>
      <c r="B4" s="106"/>
      <c r="C4" s="106"/>
      <c r="D4" s="106"/>
      <c r="E4" s="106"/>
      <c r="F4" s="106"/>
      <c r="G4" s="51"/>
      <c r="H4" s="265" t="s">
        <v>2</v>
      </c>
    </row>
    <row r="5" spans="1:8" ht="15.75" x14ac:dyDescent="0.25">
      <c r="A5" s="94"/>
      <c r="B5" s="95"/>
      <c r="C5" s="95"/>
      <c r="D5" s="99"/>
      <c r="E5" s="99"/>
      <c r="F5" s="99"/>
      <c r="G5" s="53"/>
      <c r="H5" s="96"/>
    </row>
    <row r="6" spans="1:8" ht="15.75" x14ac:dyDescent="0.25">
      <c r="A6" s="94"/>
      <c r="B6" s="95"/>
      <c r="C6" s="95"/>
      <c r="D6" s="99"/>
      <c r="E6" s="99"/>
      <c r="F6" s="52"/>
      <c r="G6" s="54"/>
      <c r="H6" s="55" t="s">
        <v>397</v>
      </c>
    </row>
    <row r="7" spans="1:8" ht="15.75" x14ac:dyDescent="0.25">
      <c r="A7" s="94"/>
      <c r="B7" s="95"/>
      <c r="C7" s="95"/>
      <c r="D7" s="99"/>
      <c r="E7" s="99"/>
      <c r="F7" s="56"/>
      <c r="G7" s="144"/>
      <c r="H7" s="114"/>
    </row>
    <row r="8" spans="1:8" ht="15.75" x14ac:dyDescent="0.25">
      <c r="A8" s="299" t="s">
        <v>4</v>
      </c>
      <c r="B8" s="299"/>
      <c r="C8" s="299"/>
      <c r="D8" s="299"/>
      <c r="E8" s="299"/>
      <c r="F8" s="299"/>
      <c r="G8" s="299"/>
      <c r="H8" s="299"/>
    </row>
    <row r="9" spans="1:8" ht="15.75" x14ac:dyDescent="0.25">
      <c r="A9" s="299" t="s">
        <v>398</v>
      </c>
      <c r="B9" s="299"/>
      <c r="C9" s="299"/>
      <c r="D9" s="299"/>
      <c r="E9" s="299"/>
      <c r="F9" s="299"/>
      <c r="G9" s="299"/>
      <c r="H9" s="299"/>
    </row>
    <row r="10" spans="1:8" ht="15.75" x14ac:dyDescent="0.25">
      <c r="A10" s="299" t="s">
        <v>399</v>
      </c>
      <c r="B10" s="299"/>
      <c r="C10" s="299"/>
      <c r="D10" s="299"/>
      <c r="E10" s="299"/>
      <c r="F10" s="299"/>
      <c r="G10" s="299"/>
      <c r="H10" s="299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57"/>
      <c r="B12" s="209"/>
      <c r="C12" s="209"/>
      <c r="D12" s="209"/>
      <c r="E12" s="209"/>
      <c r="F12" s="209"/>
      <c r="G12" s="209"/>
      <c r="H12" s="209"/>
    </row>
    <row r="13" spans="1:8" ht="47.25" x14ac:dyDescent="0.25">
      <c r="A13" s="62" t="s">
        <v>7</v>
      </c>
      <c r="B13" s="48" t="s">
        <v>8</v>
      </c>
      <c r="C13" s="48" t="s">
        <v>9</v>
      </c>
      <c r="D13" s="48" t="s">
        <v>10</v>
      </c>
      <c r="E13" s="48" t="s">
        <v>11</v>
      </c>
      <c r="F13" s="48" t="s">
        <v>12</v>
      </c>
      <c r="G13" s="294" t="s">
        <v>652</v>
      </c>
      <c r="H13" s="63" t="s">
        <v>13</v>
      </c>
    </row>
    <row r="14" spans="1:8" ht="15.75" x14ac:dyDescent="0.25">
      <c r="A14" s="542" t="s">
        <v>14</v>
      </c>
      <c r="B14" s="502"/>
      <c r="C14" s="502"/>
      <c r="D14" s="502"/>
      <c r="E14" s="502"/>
      <c r="F14" s="502"/>
      <c r="G14" s="502"/>
      <c r="H14" s="503"/>
    </row>
    <row r="15" spans="1:8" ht="15.75" x14ac:dyDescent="0.25">
      <c r="A15" s="543" t="s">
        <v>15</v>
      </c>
      <c r="B15" s="318"/>
      <c r="C15" s="502" t="s">
        <v>400</v>
      </c>
      <c r="D15" s="502"/>
      <c r="E15" s="502"/>
      <c r="F15" s="502"/>
      <c r="G15" s="502"/>
      <c r="H15" s="503"/>
    </row>
    <row r="16" spans="1:8" ht="15.75" x14ac:dyDescent="0.25">
      <c r="A16" s="317" t="s">
        <v>17</v>
      </c>
      <c r="B16" s="318" t="s">
        <v>18</v>
      </c>
      <c r="C16" s="539" t="s">
        <v>19</v>
      </c>
      <c r="D16" s="316" t="s">
        <v>20</v>
      </c>
      <c r="E16" s="217" t="s">
        <v>21</v>
      </c>
      <c r="F16" s="316" t="s">
        <v>22</v>
      </c>
      <c r="G16" s="316"/>
      <c r="H16" s="315" t="s">
        <v>23</v>
      </c>
    </row>
    <row r="17" spans="1:8" ht="31.5" x14ac:dyDescent="0.25">
      <c r="A17" s="317"/>
      <c r="B17" s="318"/>
      <c r="C17" s="539"/>
      <c r="D17" s="316"/>
      <c r="E17" s="217" t="s">
        <v>107</v>
      </c>
      <c r="F17" s="316" t="s">
        <v>22</v>
      </c>
      <c r="G17" s="316"/>
      <c r="H17" s="315"/>
    </row>
    <row r="18" spans="1:8" ht="15.75" x14ac:dyDescent="0.25">
      <c r="A18" s="317"/>
      <c r="B18" s="318"/>
      <c r="C18" s="539"/>
      <c r="D18" s="279" t="s">
        <v>25</v>
      </c>
      <c r="E18" s="58"/>
      <c r="F18" s="316" t="s">
        <v>22</v>
      </c>
      <c r="G18" s="316"/>
      <c r="H18" s="315"/>
    </row>
    <row r="19" spans="1:8" ht="15.75" x14ac:dyDescent="0.25">
      <c r="A19" s="317" t="s">
        <v>28</v>
      </c>
      <c r="B19" s="318" t="s">
        <v>29</v>
      </c>
      <c r="C19" s="539" t="s">
        <v>401</v>
      </c>
      <c r="D19" s="316" t="s">
        <v>20</v>
      </c>
      <c r="E19" s="217" t="s">
        <v>21</v>
      </c>
      <c r="F19" s="316" t="s">
        <v>22</v>
      </c>
      <c r="G19" s="316"/>
      <c r="H19" s="315" t="s">
        <v>402</v>
      </c>
    </row>
    <row r="20" spans="1:8" ht="31.5" x14ac:dyDescent="0.25">
      <c r="A20" s="317"/>
      <c r="B20" s="318"/>
      <c r="C20" s="539"/>
      <c r="D20" s="316"/>
      <c r="E20" s="217" t="s">
        <v>107</v>
      </c>
      <c r="F20" s="316" t="s">
        <v>22</v>
      </c>
      <c r="G20" s="316"/>
      <c r="H20" s="315"/>
    </row>
    <row r="21" spans="1:8" ht="15.75" x14ac:dyDescent="0.25">
      <c r="A21" s="317"/>
      <c r="B21" s="318"/>
      <c r="C21" s="539"/>
      <c r="D21" s="279" t="s">
        <v>25</v>
      </c>
      <c r="E21" s="58"/>
      <c r="F21" s="316" t="s">
        <v>22</v>
      </c>
      <c r="G21" s="316"/>
      <c r="H21" s="315"/>
    </row>
    <row r="22" spans="1:8" ht="15.75" x14ac:dyDescent="0.25">
      <c r="A22" s="317" t="s">
        <v>32</v>
      </c>
      <c r="B22" s="318" t="s">
        <v>33</v>
      </c>
      <c r="C22" s="539" t="s">
        <v>34</v>
      </c>
      <c r="D22" s="316" t="s">
        <v>20</v>
      </c>
      <c r="E22" s="217" t="s">
        <v>21</v>
      </c>
      <c r="F22" s="316" t="s">
        <v>22</v>
      </c>
      <c r="G22" s="316"/>
      <c r="H22" s="315" t="s">
        <v>402</v>
      </c>
    </row>
    <row r="23" spans="1:8" ht="31.5" x14ac:dyDescent="0.25">
      <c r="A23" s="317"/>
      <c r="B23" s="318"/>
      <c r="C23" s="539"/>
      <c r="D23" s="316"/>
      <c r="E23" s="217" t="s">
        <v>107</v>
      </c>
      <c r="F23" s="316" t="s">
        <v>22</v>
      </c>
      <c r="G23" s="316"/>
      <c r="H23" s="315"/>
    </row>
    <row r="24" spans="1:8" ht="15.75" x14ac:dyDescent="0.25">
      <c r="A24" s="317"/>
      <c r="B24" s="318"/>
      <c r="C24" s="539"/>
      <c r="D24" s="279" t="s">
        <v>25</v>
      </c>
      <c r="E24" s="58"/>
      <c r="F24" s="316" t="s">
        <v>22</v>
      </c>
      <c r="G24" s="316"/>
      <c r="H24" s="315"/>
    </row>
    <row r="25" spans="1:8" ht="15.75" x14ac:dyDescent="0.25">
      <c r="A25" s="317" t="s">
        <v>35</v>
      </c>
      <c r="B25" s="318" t="s">
        <v>218</v>
      </c>
      <c r="C25" s="318" t="s">
        <v>111</v>
      </c>
      <c r="D25" s="318"/>
      <c r="E25" s="318"/>
      <c r="F25" s="318"/>
      <c r="G25" s="318"/>
      <c r="H25" s="525"/>
    </row>
    <row r="26" spans="1:8" ht="15.75" x14ac:dyDescent="0.25">
      <c r="A26" s="317"/>
      <c r="B26" s="318"/>
      <c r="C26" s="316" t="s">
        <v>403</v>
      </c>
      <c r="D26" s="217" t="s">
        <v>20</v>
      </c>
      <c r="E26" s="217" t="s">
        <v>21</v>
      </c>
      <c r="F26" s="198">
        <v>3538</v>
      </c>
      <c r="G26" s="253">
        <v>4316.3599999999997</v>
      </c>
      <c r="H26" s="469" t="s">
        <v>404</v>
      </c>
    </row>
    <row r="27" spans="1:8" ht="15.75" x14ac:dyDescent="0.25">
      <c r="A27" s="317"/>
      <c r="B27" s="318"/>
      <c r="C27" s="316"/>
      <c r="D27" s="217" t="s">
        <v>20</v>
      </c>
      <c r="E27" s="217" t="s">
        <v>24</v>
      </c>
      <c r="F27" s="198">
        <v>3828</v>
      </c>
      <c r="G27" s="253">
        <v>4670.16</v>
      </c>
      <c r="H27" s="469"/>
    </row>
    <row r="28" spans="1:8" ht="15.75" x14ac:dyDescent="0.25">
      <c r="A28" s="317"/>
      <c r="B28" s="318"/>
      <c r="C28" s="316"/>
      <c r="D28" s="217" t="s">
        <v>20</v>
      </c>
      <c r="E28" s="217" t="s">
        <v>21</v>
      </c>
      <c r="F28" s="198">
        <v>6940</v>
      </c>
      <c r="G28" s="253">
        <v>8466.7999999999993</v>
      </c>
      <c r="H28" s="504"/>
    </row>
    <row r="29" spans="1:8" ht="15.75" x14ac:dyDescent="0.25">
      <c r="A29" s="317"/>
      <c r="B29" s="318"/>
      <c r="C29" s="316"/>
      <c r="D29" s="217" t="s">
        <v>20</v>
      </c>
      <c r="E29" s="217" t="s">
        <v>24</v>
      </c>
      <c r="F29" s="198">
        <v>10554</v>
      </c>
      <c r="G29" s="253">
        <v>12875.88</v>
      </c>
      <c r="H29" s="505"/>
    </row>
    <row r="30" spans="1:8" ht="15.75" x14ac:dyDescent="0.25">
      <c r="A30" s="317"/>
      <c r="B30" s="318"/>
      <c r="C30" s="316" t="s">
        <v>405</v>
      </c>
      <c r="D30" s="217" t="s">
        <v>20</v>
      </c>
      <c r="E30" s="217" t="s">
        <v>21</v>
      </c>
      <c r="F30" s="198">
        <v>9654</v>
      </c>
      <c r="G30" s="253">
        <v>11777.88</v>
      </c>
      <c r="H30" s="469" t="s">
        <v>406</v>
      </c>
    </row>
    <row r="31" spans="1:8" ht="15.75" x14ac:dyDescent="0.25">
      <c r="A31" s="317"/>
      <c r="B31" s="318"/>
      <c r="C31" s="316"/>
      <c r="D31" s="217" t="s">
        <v>20</v>
      </c>
      <c r="E31" s="217" t="s">
        <v>24</v>
      </c>
      <c r="F31" s="198">
        <v>13790</v>
      </c>
      <c r="G31" s="253">
        <v>16823.8</v>
      </c>
      <c r="H31" s="469"/>
    </row>
    <row r="32" spans="1:8" ht="15.75" x14ac:dyDescent="0.25">
      <c r="A32" s="317"/>
      <c r="B32" s="318"/>
      <c r="C32" s="316" t="s">
        <v>407</v>
      </c>
      <c r="D32" s="217" t="s">
        <v>20</v>
      </c>
      <c r="E32" s="217" t="s">
        <v>21</v>
      </c>
      <c r="F32" s="198">
        <v>11280</v>
      </c>
      <c r="G32" s="253">
        <v>13761.6</v>
      </c>
      <c r="H32" s="469"/>
    </row>
    <row r="33" spans="1:8" ht="15.75" x14ac:dyDescent="0.25">
      <c r="A33" s="317"/>
      <c r="B33" s="318"/>
      <c r="C33" s="316"/>
      <c r="D33" s="217" t="s">
        <v>20</v>
      </c>
      <c r="E33" s="217" t="s">
        <v>24</v>
      </c>
      <c r="F33" s="198">
        <v>15256</v>
      </c>
      <c r="G33" s="253">
        <v>18612.32</v>
      </c>
      <c r="H33" s="469"/>
    </row>
    <row r="34" spans="1:8" ht="15.75" x14ac:dyDescent="0.25">
      <c r="A34" s="317"/>
      <c r="B34" s="318"/>
      <c r="C34" s="316" t="s">
        <v>408</v>
      </c>
      <c r="D34" s="217" t="s">
        <v>20</v>
      </c>
      <c r="E34" s="217" t="s">
        <v>21</v>
      </c>
      <c r="F34" s="198">
        <v>11825</v>
      </c>
      <c r="G34" s="253">
        <v>14426.5</v>
      </c>
      <c r="H34" s="469"/>
    </row>
    <row r="35" spans="1:8" ht="15.75" x14ac:dyDescent="0.25">
      <c r="A35" s="317"/>
      <c r="B35" s="318"/>
      <c r="C35" s="316"/>
      <c r="D35" s="217" t="s">
        <v>20</v>
      </c>
      <c r="E35" s="217" t="s">
        <v>24</v>
      </c>
      <c r="F35" s="198">
        <v>16339</v>
      </c>
      <c r="G35" s="253">
        <v>19933.579999999998</v>
      </c>
      <c r="H35" s="469"/>
    </row>
    <row r="36" spans="1:8" ht="15.75" x14ac:dyDescent="0.25">
      <c r="A36" s="317"/>
      <c r="B36" s="318"/>
      <c r="C36" s="316" t="s">
        <v>409</v>
      </c>
      <c r="D36" s="217" t="s">
        <v>20</v>
      </c>
      <c r="E36" s="217" t="s">
        <v>21</v>
      </c>
      <c r="F36" s="198">
        <v>13809</v>
      </c>
      <c r="G36" s="253">
        <v>16846.98</v>
      </c>
      <c r="H36" s="469"/>
    </row>
    <row r="37" spans="1:8" ht="15.75" x14ac:dyDescent="0.25">
      <c r="A37" s="317"/>
      <c r="B37" s="318"/>
      <c r="C37" s="316"/>
      <c r="D37" s="217" t="s">
        <v>20</v>
      </c>
      <c r="E37" s="217" t="s">
        <v>24</v>
      </c>
      <c r="F37" s="198">
        <v>17858</v>
      </c>
      <c r="G37" s="253">
        <v>21786.76</v>
      </c>
      <c r="H37" s="469"/>
    </row>
    <row r="38" spans="1:8" ht="15.75" x14ac:dyDescent="0.25">
      <c r="A38" s="317"/>
      <c r="B38" s="318"/>
      <c r="C38" s="316" t="s">
        <v>410</v>
      </c>
      <c r="D38" s="217" t="s">
        <v>20</v>
      </c>
      <c r="E38" s="217" t="s">
        <v>21</v>
      </c>
      <c r="F38" s="198">
        <v>16792</v>
      </c>
      <c r="G38" s="253">
        <v>20486.239999999998</v>
      </c>
      <c r="H38" s="469"/>
    </row>
    <row r="39" spans="1:8" ht="15.75" x14ac:dyDescent="0.25">
      <c r="A39" s="317"/>
      <c r="B39" s="318"/>
      <c r="C39" s="316"/>
      <c r="D39" s="217" t="s">
        <v>20</v>
      </c>
      <c r="E39" s="217" t="s">
        <v>24</v>
      </c>
      <c r="F39" s="198">
        <v>23366</v>
      </c>
      <c r="G39" s="253">
        <v>28506.52</v>
      </c>
      <c r="H39" s="469"/>
    </row>
    <row r="40" spans="1:8" ht="15.75" x14ac:dyDescent="0.25">
      <c r="A40" s="317"/>
      <c r="B40" s="318"/>
      <c r="C40" s="316" t="s">
        <v>411</v>
      </c>
      <c r="D40" s="217" t="s">
        <v>20</v>
      </c>
      <c r="E40" s="217" t="s">
        <v>21</v>
      </c>
      <c r="F40" s="198">
        <v>20667</v>
      </c>
      <c r="G40" s="253">
        <v>25213.739999999998</v>
      </c>
      <c r="H40" s="469"/>
    </row>
    <row r="41" spans="1:8" ht="15.75" x14ac:dyDescent="0.25">
      <c r="A41" s="317"/>
      <c r="B41" s="318"/>
      <c r="C41" s="316"/>
      <c r="D41" s="217" t="s">
        <v>20</v>
      </c>
      <c r="E41" s="217" t="s">
        <v>24</v>
      </c>
      <c r="F41" s="198">
        <v>27838</v>
      </c>
      <c r="G41" s="253">
        <v>33962.36</v>
      </c>
      <c r="H41" s="469"/>
    </row>
    <row r="42" spans="1:8" ht="15.75" x14ac:dyDescent="0.25">
      <c r="A42" s="317"/>
      <c r="B42" s="318"/>
      <c r="C42" s="316" t="s">
        <v>412</v>
      </c>
      <c r="D42" s="217" t="s">
        <v>20</v>
      </c>
      <c r="E42" s="217" t="s">
        <v>21</v>
      </c>
      <c r="F42" s="198">
        <v>24545</v>
      </c>
      <c r="G42" s="253">
        <v>29944.899999999998</v>
      </c>
      <c r="H42" s="469"/>
    </row>
    <row r="43" spans="1:8" ht="15.75" x14ac:dyDescent="0.25">
      <c r="A43" s="317"/>
      <c r="B43" s="318"/>
      <c r="C43" s="316"/>
      <c r="D43" s="217" t="s">
        <v>20</v>
      </c>
      <c r="E43" s="217" t="s">
        <v>24</v>
      </c>
      <c r="F43" s="198">
        <v>32302</v>
      </c>
      <c r="G43" s="253">
        <v>39408.44</v>
      </c>
      <c r="H43" s="469"/>
    </row>
    <row r="44" spans="1:8" ht="15.75" x14ac:dyDescent="0.25">
      <c r="A44" s="317"/>
      <c r="B44" s="318"/>
      <c r="C44" s="316" t="s">
        <v>413</v>
      </c>
      <c r="D44" s="217" t="s">
        <v>20</v>
      </c>
      <c r="E44" s="217" t="s">
        <v>21</v>
      </c>
      <c r="F44" s="198">
        <v>28958</v>
      </c>
      <c r="G44" s="253">
        <v>35328.76</v>
      </c>
      <c r="H44" s="469"/>
    </row>
    <row r="45" spans="1:8" ht="15.75" x14ac:dyDescent="0.25">
      <c r="A45" s="317"/>
      <c r="B45" s="318"/>
      <c r="C45" s="316"/>
      <c r="D45" s="217" t="s">
        <v>20</v>
      </c>
      <c r="E45" s="217" t="s">
        <v>24</v>
      </c>
      <c r="F45" s="198">
        <v>37429</v>
      </c>
      <c r="G45" s="253">
        <v>45663.38</v>
      </c>
      <c r="H45" s="469"/>
    </row>
    <row r="46" spans="1:8" ht="15.75" x14ac:dyDescent="0.25">
      <c r="A46" s="317"/>
      <c r="B46" s="318"/>
      <c r="C46" s="316" t="s">
        <v>414</v>
      </c>
      <c r="D46" s="217" t="s">
        <v>20</v>
      </c>
      <c r="E46" s="217" t="s">
        <v>21</v>
      </c>
      <c r="F46" s="198">
        <v>33241</v>
      </c>
      <c r="G46" s="253">
        <v>40554.019999999997</v>
      </c>
      <c r="H46" s="469"/>
    </row>
    <row r="47" spans="1:8" ht="15.75" x14ac:dyDescent="0.25">
      <c r="A47" s="317"/>
      <c r="B47" s="318"/>
      <c r="C47" s="316"/>
      <c r="D47" s="217" t="s">
        <v>20</v>
      </c>
      <c r="E47" s="217" t="s">
        <v>24</v>
      </c>
      <c r="F47" s="198">
        <v>41234</v>
      </c>
      <c r="G47" s="253">
        <v>50305.479999999996</v>
      </c>
      <c r="H47" s="469"/>
    </row>
    <row r="48" spans="1:8" ht="15.75" x14ac:dyDescent="0.25">
      <c r="A48" s="317"/>
      <c r="B48" s="318"/>
      <c r="C48" s="316" t="s">
        <v>415</v>
      </c>
      <c r="D48" s="217" t="s">
        <v>20</v>
      </c>
      <c r="E48" s="217" t="s">
        <v>21</v>
      </c>
      <c r="F48" s="198">
        <v>37240</v>
      </c>
      <c r="G48" s="253">
        <v>45432.799999999996</v>
      </c>
      <c r="H48" s="469"/>
    </row>
    <row r="49" spans="1:8" ht="15.75" x14ac:dyDescent="0.25">
      <c r="A49" s="317"/>
      <c r="B49" s="318"/>
      <c r="C49" s="316"/>
      <c r="D49" s="217" t="s">
        <v>20</v>
      </c>
      <c r="E49" s="217" t="s">
        <v>24</v>
      </c>
      <c r="F49" s="198">
        <v>47025</v>
      </c>
      <c r="G49" s="253">
        <v>57370.5</v>
      </c>
      <c r="H49" s="469"/>
    </row>
    <row r="50" spans="1:8" ht="15.75" x14ac:dyDescent="0.25">
      <c r="A50" s="317"/>
      <c r="B50" s="318"/>
      <c r="C50" s="316" t="s">
        <v>416</v>
      </c>
      <c r="D50" s="217" t="s">
        <v>20</v>
      </c>
      <c r="E50" s="217" t="s">
        <v>21</v>
      </c>
      <c r="F50" s="198">
        <v>42088</v>
      </c>
      <c r="G50" s="253">
        <v>51347.360000000001</v>
      </c>
      <c r="H50" s="469"/>
    </row>
    <row r="51" spans="1:8" ht="15.75" x14ac:dyDescent="0.25">
      <c r="A51" s="317"/>
      <c r="B51" s="318"/>
      <c r="C51" s="316"/>
      <c r="D51" s="217" t="s">
        <v>20</v>
      </c>
      <c r="E51" s="217" t="s">
        <v>24</v>
      </c>
      <c r="F51" s="198">
        <v>52605</v>
      </c>
      <c r="G51" s="253">
        <v>64178.1</v>
      </c>
      <c r="H51" s="469"/>
    </row>
    <row r="52" spans="1:8" ht="15.75" x14ac:dyDescent="0.25">
      <c r="A52" s="317"/>
      <c r="B52" s="318"/>
      <c r="C52" s="316" t="s">
        <v>417</v>
      </c>
      <c r="D52" s="217" t="s">
        <v>20</v>
      </c>
      <c r="E52" s="217" t="s">
        <v>21</v>
      </c>
      <c r="F52" s="198">
        <v>46931</v>
      </c>
      <c r="G52" s="253">
        <v>57255.82</v>
      </c>
      <c r="H52" s="469"/>
    </row>
    <row r="53" spans="1:8" ht="15.75" x14ac:dyDescent="0.25">
      <c r="A53" s="317"/>
      <c r="B53" s="318"/>
      <c r="C53" s="316"/>
      <c r="D53" s="217" t="s">
        <v>20</v>
      </c>
      <c r="E53" s="217" t="s">
        <v>24</v>
      </c>
      <c r="F53" s="198">
        <v>58185</v>
      </c>
      <c r="G53" s="253">
        <v>70985.7</v>
      </c>
      <c r="H53" s="469"/>
    </row>
    <row r="54" spans="1:8" ht="15.75" x14ac:dyDescent="0.25">
      <c r="A54" s="317"/>
      <c r="B54" s="318"/>
      <c r="C54" s="316" t="s">
        <v>418</v>
      </c>
      <c r="D54" s="217" t="s">
        <v>20</v>
      </c>
      <c r="E54" s="217" t="s">
        <v>21</v>
      </c>
      <c r="F54" s="198">
        <v>51772</v>
      </c>
      <c r="G54" s="253">
        <v>63161.84</v>
      </c>
      <c r="H54" s="469"/>
    </row>
    <row r="55" spans="1:8" ht="15.75" x14ac:dyDescent="0.25">
      <c r="A55" s="317"/>
      <c r="B55" s="318"/>
      <c r="C55" s="316"/>
      <c r="D55" s="217" t="s">
        <v>20</v>
      </c>
      <c r="E55" s="217" t="s">
        <v>24</v>
      </c>
      <c r="F55" s="198">
        <v>63767</v>
      </c>
      <c r="G55" s="253">
        <v>77795.740000000005</v>
      </c>
      <c r="H55" s="469"/>
    </row>
    <row r="56" spans="1:8" ht="15.75" x14ac:dyDescent="0.25">
      <c r="A56" s="317"/>
      <c r="B56" s="318"/>
      <c r="C56" s="316" t="s">
        <v>419</v>
      </c>
      <c r="D56" s="217" t="s">
        <v>20</v>
      </c>
      <c r="E56" s="217" t="s">
        <v>21</v>
      </c>
      <c r="F56" s="198">
        <v>54688</v>
      </c>
      <c r="G56" s="253">
        <v>66719.360000000001</v>
      </c>
      <c r="H56" s="469"/>
    </row>
    <row r="57" spans="1:8" ht="15.75" x14ac:dyDescent="0.25">
      <c r="A57" s="317"/>
      <c r="B57" s="318"/>
      <c r="C57" s="316"/>
      <c r="D57" s="217" t="s">
        <v>20</v>
      </c>
      <c r="E57" s="217" t="s">
        <v>24</v>
      </c>
      <c r="F57" s="198">
        <v>66436</v>
      </c>
      <c r="G57" s="253">
        <v>81051.92</v>
      </c>
      <c r="H57" s="469"/>
    </row>
    <row r="58" spans="1:8" ht="15.75" x14ac:dyDescent="0.25">
      <c r="A58" s="317"/>
      <c r="B58" s="318"/>
      <c r="C58" s="316" t="s">
        <v>420</v>
      </c>
      <c r="D58" s="217" t="s">
        <v>20</v>
      </c>
      <c r="E58" s="217" t="s">
        <v>21</v>
      </c>
      <c r="F58" s="198">
        <v>61357</v>
      </c>
      <c r="G58" s="253">
        <v>74855.539999999994</v>
      </c>
      <c r="H58" s="469"/>
    </row>
    <row r="59" spans="1:8" ht="15.75" x14ac:dyDescent="0.25">
      <c r="A59" s="317"/>
      <c r="B59" s="318"/>
      <c r="C59" s="316"/>
      <c r="D59" s="217" t="s">
        <v>20</v>
      </c>
      <c r="E59" s="217" t="s">
        <v>24</v>
      </c>
      <c r="F59" s="198">
        <v>74934</v>
      </c>
      <c r="G59" s="253">
        <v>91419.48</v>
      </c>
      <c r="H59" s="469"/>
    </row>
    <row r="60" spans="1:8" ht="15.75" x14ac:dyDescent="0.25">
      <c r="A60" s="317"/>
      <c r="B60" s="318"/>
      <c r="C60" s="316" t="s">
        <v>421</v>
      </c>
      <c r="D60" s="217" t="s">
        <v>20</v>
      </c>
      <c r="E60" s="217" t="s">
        <v>21</v>
      </c>
      <c r="F60" s="198">
        <v>66305</v>
      </c>
      <c r="G60" s="253">
        <v>80892.099999999991</v>
      </c>
      <c r="H60" s="469"/>
    </row>
    <row r="61" spans="1:8" ht="15.75" x14ac:dyDescent="0.25">
      <c r="A61" s="317"/>
      <c r="B61" s="318"/>
      <c r="C61" s="316"/>
      <c r="D61" s="217" t="s">
        <v>20</v>
      </c>
      <c r="E61" s="217" t="s">
        <v>24</v>
      </c>
      <c r="F61" s="198">
        <v>80517</v>
      </c>
      <c r="G61" s="253">
        <v>98230.739999999991</v>
      </c>
      <c r="H61" s="469"/>
    </row>
    <row r="62" spans="1:8" ht="15.75" x14ac:dyDescent="0.25">
      <c r="A62" s="317"/>
      <c r="B62" s="318"/>
      <c r="C62" s="316" t="s">
        <v>422</v>
      </c>
      <c r="D62" s="217" t="s">
        <v>20</v>
      </c>
      <c r="E62" s="217" t="s">
        <v>21</v>
      </c>
      <c r="F62" s="198">
        <v>71148</v>
      </c>
      <c r="G62" s="253">
        <v>86800.56</v>
      </c>
      <c r="H62" s="469"/>
    </row>
    <row r="63" spans="1:8" ht="15.75" x14ac:dyDescent="0.25">
      <c r="A63" s="317"/>
      <c r="B63" s="318"/>
      <c r="C63" s="316"/>
      <c r="D63" s="217" t="s">
        <v>20</v>
      </c>
      <c r="E63" s="217" t="s">
        <v>24</v>
      </c>
      <c r="F63" s="198">
        <v>86097</v>
      </c>
      <c r="G63" s="253">
        <v>105038.34</v>
      </c>
      <c r="H63" s="469"/>
    </row>
    <row r="64" spans="1:8" ht="15.75" x14ac:dyDescent="0.25">
      <c r="A64" s="317" t="s">
        <v>41</v>
      </c>
      <c r="B64" s="318" t="s">
        <v>42</v>
      </c>
      <c r="C64" s="316" t="s">
        <v>43</v>
      </c>
      <c r="D64" s="316" t="s">
        <v>20</v>
      </c>
      <c r="E64" s="217" t="s">
        <v>21</v>
      </c>
      <c r="F64" s="316" t="s">
        <v>22</v>
      </c>
      <c r="G64" s="316"/>
      <c r="H64" s="315"/>
    </row>
    <row r="65" spans="1:8" ht="31.5" x14ac:dyDescent="0.25">
      <c r="A65" s="317"/>
      <c r="B65" s="318"/>
      <c r="C65" s="316"/>
      <c r="D65" s="316"/>
      <c r="E65" s="217" t="s">
        <v>107</v>
      </c>
      <c r="F65" s="316" t="s">
        <v>22</v>
      </c>
      <c r="G65" s="316"/>
      <c r="H65" s="315"/>
    </row>
    <row r="66" spans="1:8" ht="15.75" x14ac:dyDescent="0.25">
      <c r="A66" s="317"/>
      <c r="B66" s="318"/>
      <c r="C66" s="316"/>
      <c r="D66" s="217" t="s">
        <v>25</v>
      </c>
      <c r="E66" s="217" t="s">
        <v>25</v>
      </c>
      <c r="F66" s="316" t="s">
        <v>22</v>
      </c>
      <c r="G66" s="316"/>
      <c r="H66" s="315"/>
    </row>
    <row r="67" spans="1:8" ht="15.75" x14ac:dyDescent="0.25">
      <c r="A67" s="317" t="s">
        <v>47</v>
      </c>
      <c r="B67" s="318" t="s">
        <v>250</v>
      </c>
      <c r="C67" s="318" t="s">
        <v>360</v>
      </c>
      <c r="D67" s="500"/>
      <c r="E67" s="500"/>
      <c r="F67" s="500"/>
      <c r="G67" s="500"/>
      <c r="H67" s="501"/>
    </row>
    <row r="68" spans="1:8" ht="15.75" x14ac:dyDescent="0.25">
      <c r="A68" s="317"/>
      <c r="B68" s="318"/>
      <c r="C68" s="316" t="s">
        <v>252</v>
      </c>
      <c r="D68" s="316" t="s">
        <v>20</v>
      </c>
      <c r="E68" s="217" t="s">
        <v>21</v>
      </c>
      <c r="F68" s="127">
        <v>7772</v>
      </c>
      <c r="G68" s="127">
        <v>9481.84</v>
      </c>
      <c r="H68" s="61" t="s">
        <v>39</v>
      </c>
    </row>
    <row r="69" spans="1:8" ht="15.75" x14ac:dyDescent="0.25">
      <c r="A69" s="317"/>
      <c r="B69" s="318"/>
      <c r="C69" s="316"/>
      <c r="D69" s="316"/>
      <c r="E69" s="217" t="s">
        <v>21</v>
      </c>
      <c r="F69" s="127">
        <v>9250</v>
      </c>
      <c r="G69" s="127">
        <v>11285</v>
      </c>
      <c r="H69" s="61" t="s">
        <v>253</v>
      </c>
    </row>
    <row r="70" spans="1:8" ht="31.5" x14ac:dyDescent="0.25">
      <c r="A70" s="317"/>
      <c r="B70" s="318"/>
      <c r="C70" s="316"/>
      <c r="D70" s="316"/>
      <c r="E70" s="217" t="s">
        <v>107</v>
      </c>
      <c r="F70" s="127">
        <v>10358</v>
      </c>
      <c r="G70" s="127">
        <v>12636.76</v>
      </c>
      <c r="H70" s="61"/>
    </row>
    <row r="71" spans="1:8" ht="15.75" x14ac:dyDescent="0.25">
      <c r="A71" s="317"/>
      <c r="B71" s="318"/>
      <c r="C71" s="316" t="s">
        <v>254</v>
      </c>
      <c r="D71" s="316"/>
      <c r="E71" s="217" t="s">
        <v>21</v>
      </c>
      <c r="F71" s="127">
        <v>6660</v>
      </c>
      <c r="G71" s="127">
        <v>8125.2</v>
      </c>
      <c r="H71" s="61" t="s">
        <v>39</v>
      </c>
    </row>
    <row r="72" spans="1:8" ht="15.75" x14ac:dyDescent="0.25">
      <c r="A72" s="317"/>
      <c r="B72" s="318"/>
      <c r="C72" s="316"/>
      <c r="D72" s="316"/>
      <c r="E72" s="217" t="s">
        <v>21</v>
      </c>
      <c r="F72" s="127">
        <v>8877</v>
      </c>
      <c r="G72" s="127">
        <v>10829.94</v>
      </c>
      <c r="H72" s="61" t="s">
        <v>253</v>
      </c>
    </row>
    <row r="73" spans="1:8" ht="31.5" x14ac:dyDescent="0.25">
      <c r="A73" s="317"/>
      <c r="B73" s="318"/>
      <c r="C73" s="316"/>
      <c r="D73" s="316"/>
      <c r="E73" s="217" t="s">
        <v>107</v>
      </c>
      <c r="F73" s="127">
        <v>8877</v>
      </c>
      <c r="G73" s="127">
        <v>10829.94</v>
      </c>
      <c r="H73" s="61"/>
    </row>
    <row r="74" spans="1:8" ht="15.75" x14ac:dyDescent="0.25">
      <c r="A74" s="317"/>
      <c r="B74" s="318"/>
      <c r="C74" s="316" t="s">
        <v>254</v>
      </c>
      <c r="D74" s="316"/>
      <c r="E74" s="217" t="s">
        <v>21</v>
      </c>
      <c r="F74" s="127">
        <v>4998</v>
      </c>
      <c r="G74" s="127">
        <v>6097.5599999999995</v>
      </c>
      <c r="H74" s="67" t="s">
        <v>141</v>
      </c>
    </row>
    <row r="75" spans="1:8" ht="31.5" x14ac:dyDescent="0.25">
      <c r="A75" s="317"/>
      <c r="B75" s="318"/>
      <c r="C75" s="316"/>
      <c r="D75" s="316"/>
      <c r="E75" s="217" t="s">
        <v>107</v>
      </c>
      <c r="F75" s="127">
        <v>6660</v>
      </c>
      <c r="G75" s="127">
        <v>8125.2</v>
      </c>
      <c r="H75" s="67" t="s">
        <v>141</v>
      </c>
    </row>
    <row r="76" spans="1:8" ht="15.75" x14ac:dyDescent="0.25">
      <c r="A76" s="543" t="s">
        <v>44</v>
      </c>
      <c r="B76" s="318"/>
      <c r="C76" s="318"/>
      <c r="D76" s="318"/>
      <c r="E76" s="318"/>
      <c r="F76" s="318"/>
      <c r="G76" s="318"/>
      <c r="H76" s="525"/>
    </row>
    <row r="77" spans="1:8" ht="15.75" x14ac:dyDescent="0.25">
      <c r="A77" s="543" t="s">
        <v>45</v>
      </c>
      <c r="B77" s="318"/>
      <c r="C77" s="318" t="s">
        <v>46</v>
      </c>
      <c r="D77" s="318"/>
      <c r="E77" s="318"/>
      <c r="F77" s="318"/>
      <c r="G77" s="318"/>
      <c r="H77" s="525"/>
    </row>
    <row r="78" spans="1:8" ht="15.75" x14ac:dyDescent="0.25">
      <c r="A78" s="317" t="s">
        <v>50</v>
      </c>
      <c r="B78" s="318" t="s">
        <v>48</v>
      </c>
      <c r="C78" s="316" t="s">
        <v>49</v>
      </c>
      <c r="D78" s="316" t="s">
        <v>20</v>
      </c>
      <c r="E78" s="275" t="s">
        <v>21</v>
      </c>
      <c r="F78" s="316" t="s">
        <v>22</v>
      </c>
      <c r="G78" s="316"/>
      <c r="H78" s="315"/>
    </row>
    <row r="79" spans="1:8" ht="31.5" x14ac:dyDescent="0.25">
      <c r="A79" s="317"/>
      <c r="B79" s="318"/>
      <c r="C79" s="316"/>
      <c r="D79" s="316"/>
      <c r="E79" s="278" t="s">
        <v>107</v>
      </c>
      <c r="F79" s="316" t="s">
        <v>22</v>
      </c>
      <c r="G79" s="316"/>
      <c r="H79" s="315"/>
    </row>
    <row r="80" spans="1:8" ht="15.75" x14ac:dyDescent="0.25">
      <c r="A80" s="317"/>
      <c r="B80" s="318"/>
      <c r="C80" s="316"/>
      <c r="D80" s="217" t="s">
        <v>25</v>
      </c>
      <c r="E80" s="58"/>
      <c r="F80" s="316" t="s">
        <v>22</v>
      </c>
      <c r="G80" s="316"/>
      <c r="H80" s="315"/>
    </row>
    <row r="81" spans="1:8" ht="52.5" customHeight="1" x14ac:dyDescent="0.25">
      <c r="A81" s="317" t="s">
        <v>333</v>
      </c>
      <c r="B81" s="318" t="s">
        <v>51</v>
      </c>
      <c r="C81" s="316" t="s">
        <v>52</v>
      </c>
      <c r="D81" s="217" t="s">
        <v>53</v>
      </c>
      <c r="E81" s="275" t="s">
        <v>20</v>
      </c>
      <c r="F81" s="316" t="s">
        <v>22</v>
      </c>
      <c r="G81" s="316"/>
      <c r="H81" s="469" t="s">
        <v>57</v>
      </c>
    </row>
    <row r="82" spans="1:8" ht="29.25" customHeight="1" x14ac:dyDescent="0.25">
      <c r="A82" s="317"/>
      <c r="B82" s="318"/>
      <c r="C82" s="316"/>
      <c r="D82" s="217" t="s">
        <v>58</v>
      </c>
      <c r="E82" s="275" t="s">
        <v>25</v>
      </c>
      <c r="F82" s="316" t="s">
        <v>22</v>
      </c>
      <c r="G82" s="316"/>
      <c r="H82" s="469"/>
    </row>
    <row r="83" spans="1:8" ht="63" x14ac:dyDescent="0.25">
      <c r="A83" s="317"/>
      <c r="B83" s="318"/>
      <c r="C83" s="316"/>
      <c r="D83" s="217" t="s">
        <v>53</v>
      </c>
      <c r="E83" s="280" t="s">
        <v>54</v>
      </c>
      <c r="F83" s="231">
        <v>700</v>
      </c>
      <c r="G83" s="127">
        <v>854</v>
      </c>
      <c r="H83" s="272" t="s">
        <v>654</v>
      </c>
    </row>
    <row r="84" spans="1:8" ht="63" x14ac:dyDescent="0.25">
      <c r="A84" s="317"/>
      <c r="B84" s="318"/>
      <c r="C84" s="316"/>
      <c r="D84" s="217" t="s">
        <v>53</v>
      </c>
      <c r="E84" s="280" t="s">
        <v>55</v>
      </c>
      <c r="F84" s="278">
        <v>750</v>
      </c>
      <c r="G84" s="127">
        <v>915</v>
      </c>
      <c r="H84" s="272" t="s">
        <v>654</v>
      </c>
    </row>
    <row r="85" spans="1:8" ht="63" x14ac:dyDescent="0.25">
      <c r="A85" s="317"/>
      <c r="B85" s="318"/>
      <c r="C85" s="316"/>
      <c r="D85" s="212" t="s">
        <v>56</v>
      </c>
      <c r="E85" s="275" t="s">
        <v>25</v>
      </c>
      <c r="F85" s="126">
        <v>2900</v>
      </c>
      <c r="G85" s="127">
        <v>3538</v>
      </c>
      <c r="H85" s="272" t="s">
        <v>654</v>
      </c>
    </row>
    <row r="86" spans="1:8" ht="15.75" x14ac:dyDescent="0.25">
      <c r="A86" s="317" t="s">
        <v>423</v>
      </c>
      <c r="B86" s="318" t="s">
        <v>424</v>
      </c>
      <c r="C86" s="316" t="s">
        <v>425</v>
      </c>
      <c r="D86" s="316" t="s">
        <v>20</v>
      </c>
      <c r="E86" s="275" t="s">
        <v>21</v>
      </c>
      <c r="F86" s="316" t="s">
        <v>22</v>
      </c>
      <c r="G86" s="316"/>
      <c r="H86" s="315"/>
    </row>
    <row r="87" spans="1:8" ht="31.5" x14ac:dyDescent="0.25">
      <c r="A87" s="317"/>
      <c r="B87" s="318"/>
      <c r="C87" s="316"/>
      <c r="D87" s="316"/>
      <c r="E87" s="278" t="s">
        <v>107</v>
      </c>
      <c r="F87" s="316" t="s">
        <v>22</v>
      </c>
      <c r="G87" s="316"/>
      <c r="H87" s="315"/>
    </row>
    <row r="88" spans="1:8" ht="15.75" x14ac:dyDescent="0.25">
      <c r="A88" s="317"/>
      <c r="B88" s="318"/>
      <c r="C88" s="316"/>
      <c r="D88" s="217" t="s">
        <v>25</v>
      </c>
      <c r="E88" s="275"/>
      <c r="F88" s="316" t="s">
        <v>22</v>
      </c>
      <c r="G88" s="316"/>
      <c r="H88" s="315"/>
    </row>
    <row r="89" spans="1:8" ht="15.75" x14ac:dyDescent="0.25">
      <c r="A89" s="543" t="s">
        <v>59</v>
      </c>
      <c r="B89" s="318"/>
      <c r="C89" s="318" t="s">
        <v>60</v>
      </c>
      <c r="D89" s="318"/>
      <c r="E89" s="318"/>
      <c r="F89" s="318"/>
      <c r="G89" s="318"/>
      <c r="H89" s="525"/>
    </row>
    <row r="90" spans="1:8" ht="15.75" x14ac:dyDescent="0.25">
      <c r="A90" s="527">
        <v>10</v>
      </c>
      <c r="B90" s="530" t="s">
        <v>61</v>
      </c>
      <c r="C90" s="502" t="s">
        <v>62</v>
      </c>
      <c r="D90" s="502"/>
      <c r="E90" s="502"/>
      <c r="F90" s="502"/>
      <c r="G90" s="502"/>
      <c r="H90" s="503"/>
    </row>
    <row r="91" spans="1:8" ht="54.75" customHeight="1" x14ac:dyDescent="0.25">
      <c r="A91" s="528"/>
      <c r="B91" s="531"/>
      <c r="C91" s="70" t="s">
        <v>426</v>
      </c>
      <c r="D91" s="536" t="s">
        <v>63</v>
      </c>
      <c r="E91" s="540" t="s">
        <v>21</v>
      </c>
      <c r="F91" s="199">
        <v>2220</v>
      </c>
      <c r="G91" s="127">
        <v>2708.4</v>
      </c>
      <c r="H91" s="504" t="s">
        <v>427</v>
      </c>
    </row>
    <row r="92" spans="1:8" ht="74.25" customHeight="1" x14ac:dyDescent="0.25">
      <c r="A92" s="528"/>
      <c r="B92" s="531"/>
      <c r="C92" s="279" t="s">
        <v>428</v>
      </c>
      <c r="D92" s="538"/>
      <c r="E92" s="541"/>
      <c r="F92" s="126">
        <v>2959</v>
      </c>
      <c r="G92" s="127">
        <v>3609.98</v>
      </c>
      <c r="H92" s="505"/>
    </row>
    <row r="93" spans="1:8" ht="39" customHeight="1" x14ac:dyDescent="0.25">
      <c r="A93" s="528"/>
      <c r="B93" s="531"/>
      <c r="C93" s="279" t="s">
        <v>268</v>
      </c>
      <c r="D93" s="277" t="s">
        <v>63</v>
      </c>
      <c r="E93" s="275" t="s">
        <v>21</v>
      </c>
      <c r="F93" s="126">
        <v>1666</v>
      </c>
      <c r="G93" s="127">
        <v>2032.52</v>
      </c>
      <c r="H93" s="68"/>
    </row>
    <row r="94" spans="1:8" ht="31.5" x14ac:dyDescent="0.25">
      <c r="A94" s="528"/>
      <c r="B94" s="531"/>
      <c r="C94" s="279" t="s">
        <v>269</v>
      </c>
      <c r="D94" s="523" t="s">
        <v>63</v>
      </c>
      <c r="E94" s="526" t="s">
        <v>107</v>
      </c>
      <c r="F94" s="126">
        <v>2959</v>
      </c>
      <c r="G94" s="127">
        <v>3609.98</v>
      </c>
      <c r="H94" s="68"/>
    </row>
    <row r="95" spans="1:8" ht="31.5" x14ac:dyDescent="0.25">
      <c r="A95" s="528"/>
      <c r="B95" s="531"/>
      <c r="C95" s="279" t="s">
        <v>268</v>
      </c>
      <c r="D95" s="523"/>
      <c r="E95" s="516"/>
      <c r="F95" s="126">
        <v>2220</v>
      </c>
      <c r="G95" s="127">
        <v>2708.4</v>
      </c>
      <c r="H95" s="69"/>
    </row>
    <row r="96" spans="1:8" ht="15.75" customHeight="1" x14ac:dyDescent="0.25">
      <c r="A96" s="528"/>
      <c r="B96" s="531"/>
      <c r="C96" s="539" t="s">
        <v>268</v>
      </c>
      <c r="D96" s="523" t="s">
        <v>63</v>
      </c>
      <c r="E96" s="275" t="s">
        <v>21</v>
      </c>
      <c r="F96" s="126">
        <v>867</v>
      </c>
      <c r="G96" s="127">
        <v>1057.74</v>
      </c>
      <c r="H96" s="469" t="s">
        <v>655</v>
      </c>
    </row>
    <row r="97" spans="1:8" ht="90.75" customHeight="1" x14ac:dyDescent="0.25">
      <c r="A97" s="529"/>
      <c r="B97" s="532"/>
      <c r="C97" s="539"/>
      <c r="D97" s="523"/>
      <c r="E97" s="278" t="s">
        <v>107</v>
      </c>
      <c r="F97" s="126">
        <v>968</v>
      </c>
      <c r="G97" s="127">
        <v>1180.96</v>
      </c>
      <c r="H97" s="469"/>
    </row>
    <row r="98" spans="1:8" ht="15.75" x14ac:dyDescent="0.25">
      <c r="A98" s="64"/>
      <c r="B98" s="59"/>
      <c r="C98" s="502" t="s">
        <v>67</v>
      </c>
      <c r="D98" s="502"/>
      <c r="E98" s="502"/>
      <c r="F98" s="502"/>
      <c r="G98" s="502"/>
      <c r="H98" s="503"/>
    </row>
    <row r="99" spans="1:8" ht="24" customHeight="1" x14ac:dyDescent="0.25">
      <c r="A99" s="499">
        <v>11</v>
      </c>
      <c r="B99" s="318" t="s">
        <v>66</v>
      </c>
      <c r="C99" s="497" t="s">
        <v>429</v>
      </c>
      <c r="D99" s="523" t="s">
        <v>68</v>
      </c>
      <c r="E99" s="275" t="s">
        <v>21</v>
      </c>
      <c r="F99" s="127">
        <v>315</v>
      </c>
      <c r="G99" s="127">
        <v>384.3</v>
      </c>
      <c r="H99" s="498" t="s">
        <v>646</v>
      </c>
    </row>
    <row r="100" spans="1:8" ht="24" customHeight="1" x14ac:dyDescent="0.25">
      <c r="A100" s="499"/>
      <c r="B100" s="318"/>
      <c r="C100" s="497"/>
      <c r="D100" s="523"/>
      <c r="E100" s="275" t="s">
        <v>24</v>
      </c>
      <c r="F100" s="127">
        <v>597</v>
      </c>
      <c r="G100" s="127">
        <v>728.34</v>
      </c>
      <c r="H100" s="498"/>
    </row>
    <row r="101" spans="1:8" ht="24" customHeight="1" x14ac:dyDescent="0.25">
      <c r="A101" s="499"/>
      <c r="B101" s="318"/>
      <c r="C101" s="497"/>
      <c r="D101" s="523"/>
      <c r="E101" s="275" t="s">
        <v>145</v>
      </c>
      <c r="F101" s="127">
        <v>612</v>
      </c>
      <c r="G101" s="127">
        <v>746.64</v>
      </c>
      <c r="H101" s="498"/>
    </row>
    <row r="102" spans="1:8" ht="24" customHeight="1" x14ac:dyDescent="0.25">
      <c r="A102" s="499"/>
      <c r="B102" s="318"/>
      <c r="C102" s="497" t="s">
        <v>430</v>
      </c>
      <c r="D102" s="523"/>
      <c r="E102" s="275" t="s">
        <v>21</v>
      </c>
      <c r="F102" s="127">
        <v>393</v>
      </c>
      <c r="G102" s="127">
        <v>479.46</v>
      </c>
      <c r="H102" s="498"/>
    </row>
    <row r="103" spans="1:8" ht="24" customHeight="1" x14ac:dyDescent="0.25">
      <c r="A103" s="499"/>
      <c r="B103" s="318"/>
      <c r="C103" s="497"/>
      <c r="D103" s="523"/>
      <c r="E103" s="275" t="s">
        <v>24</v>
      </c>
      <c r="F103" s="127">
        <v>745</v>
      </c>
      <c r="G103" s="127">
        <v>908.9</v>
      </c>
      <c r="H103" s="498"/>
    </row>
    <row r="104" spans="1:8" ht="24" customHeight="1" x14ac:dyDescent="0.25">
      <c r="A104" s="499"/>
      <c r="B104" s="318"/>
      <c r="C104" s="497"/>
      <c r="D104" s="523"/>
      <c r="E104" s="275" t="s">
        <v>145</v>
      </c>
      <c r="F104" s="127">
        <v>765</v>
      </c>
      <c r="G104" s="127">
        <v>933.3</v>
      </c>
      <c r="H104" s="498"/>
    </row>
    <row r="105" spans="1:8" ht="24" customHeight="1" x14ac:dyDescent="0.25">
      <c r="A105" s="499"/>
      <c r="B105" s="318"/>
      <c r="C105" s="497" t="s">
        <v>431</v>
      </c>
      <c r="D105" s="523"/>
      <c r="E105" s="275" t="s">
        <v>21</v>
      </c>
      <c r="F105" s="127">
        <v>471</v>
      </c>
      <c r="G105" s="127">
        <v>574.62</v>
      </c>
      <c r="H105" s="498"/>
    </row>
    <row r="106" spans="1:8" ht="24" customHeight="1" x14ac:dyDescent="0.25">
      <c r="A106" s="499"/>
      <c r="B106" s="318"/>
      <c r="C106" s="497"/>
      <c r="D106" s="523"/>
      <c r="E106" s="275" t="s">
        <v>24</v>
      </c>
      <c r="F106" s="127">
        <v>893</v>
      </c>
      <c r="G106" s="127">
        <v>1089.46</v>
      </c>
      <c r="H106" s="498"/>
    </row>
    <row r="107" spans="1:8" ht="24" customHeight="1" x14ac:dyDescent="0.25">
      <c r="A107" s="499"/>
      <c r="B107" s="318"/>
      <c r="C107" s="497"/>
      <c r="D107" s="523"/>
      <c r="E107" s="275" t="s">
        <v>145</v>
      </c>
      <c r="F107" s="127">
        <v>918</v>
      </c>
      <c r="G107" s="127">
        <v>1119.96</v>
      </c>
      <c r="H107" s="498"/>
    </row>
    <row r="108" spans="1:8" ht="15.75" x14ac:dyDescent="0.25">
      <c r="A108" s="499"/>
      <c r="B108" s="318"/>
      <c r="C108" s="497" t="s">
        <v>67</v>
      </c>
      <c r="D108" s="523" t="s">
        <v>68</v>
      </c>
      <c r="E108" s="275" t="s">
        <v>21</v>
      </c>
      <c r="F108" s="127">
        <v>4292</v>
      </c>
      <c r="G108" s="127">
        <v>5236.24</v>
      </c>
      <c r="H108" s="498" t="s">
        <v>432</v>
      </c>
    </row>
    <row r="109" spans="1:8" ht="15.75" x14ac:dyDescent="0.25">
      <c r="A109" s="499"/>
      <c r="B109" s="318"/>
      <c r="C109" s="497"/>
      <c r="D109" s="523"/>
      <c r="E109" s="275" t="s">
        <v>24</v>
      </c>
      <c r="F109" s="127">
        <v>4913</v>
      </c>
      <c r="G109" s="127">
        <v>5993.86</v>
      </c>
      <c r="H109" s="498"/>
    </row>
    <row r="110" spans="1:8" ht="15.75" x14ac:dyDescent="0.25">
      <c r="A110" s="499"/>
      <c r="B110" s="318"/>
      <c r="C110" s="497"/>
      <c r="D110" s="523"/>
      <c r="E110" s="275" t="s">
        <v>145</v>
      </c>
      <c r="F110" s="127">
        <v>5048</v>
      </c>
      <c r="G110" s="127">
        <v>6158.5599999999995</v>
      </c>
      <c r="H110" s="498"/>
    </row>
    <row r="111" spans="1:8" ht="15.75" x14ac:dyDescent="0.25">
      <c r="A111" s="499"/>
      <c r="B111" s="318"/>
      <c r="C111" s="497" t="s">
        <v>433</v>
      </c>
      <c r="D111" s="523" t="s">
        <v>68</v>
      </c>
      <c r="E111" s="275" t="s">
        <v>21</v>
      </c>
      <c r="F111" s="127">
        <v>88</v>
      </c>
      <c r="G111" s="127">
        <v>107.36</v>
      </c>
      <c r="H111" s="498" t="s">
        <v>434</v>
      </c>
    </row>
    <row r="112" spans="1:8" ht="15.75" x14ac:dyDescent="0.25">
      <c r="A112" s="499"/>
      <c r="B112" s="318"/>
      <c r="C112" s="497"/>
      <c r="D112" s="523"/>
      <c r="E112" s="275" t="s">
        <v>24</v>
      </c>
      <c r="F112" s="127">
        <v>140</v>
      </c>
      <c r="G112" s="127">
        <v>170.79999999999998</v>
      </c>
      <c r="H112" s="498"/>
    </row>
    <row r="113" spans="1:14" ht="15.75" x14ac:dyDescent="0.25">
      <c r="A113" s="499"/>
      <c r="B113" s="318"/>
      <c r="C113" s="497"/>
      <c r="D113" s="523"/>
      <c r="E113" s="275" t="s">
        <v>145</v>
      </c>
      <c r="F113" s="127">
        <v>148</v>
      </c>
      <c r="G113" s="127">
        <v>180.56</v>
      </c>
      <c r="H113" s="498"/>
    </row>
    <row r="114" spans="1:14" ht="15.75" x14ac:dyDescent="0.25">
      <c r="A114" s="499"/>
      <c r="B114" s="318"/>
      <c r="C114" s="497" t="s">
        <v>435</v>
      </c>
      <c r="D114" s="523"/>
      <c r="E114" s="275" t="s">
        <v>21</v>
      </c>
      <c r="F114" s="127">
        <v>130</v>
      </c>
      <c r="G114" s="127">
        <v>158.6</v>
      </c>
      <c r="H114" s="498"/>
    </row>
    <row r="115" spans="1:14" ht="15.75" x14ac:dyDescent="0.25">
      <c r="A115" s="499"/>
      <c r="B115" s="318"/>
      <c r="C115" s="497"/>
      <c r="D115" s="523"/>
      <c r="E115" s="275" t="s">
        <v>24</v>
      </c>
      <c r="F115" s="127">
        <v>209</v>
      </c>
      <c r="G115" s="127">
        <v>254.98</v>
      </c>
      <c r="H115" s="498"/>
    </row>
    <row r="116" spans="1:14" ht="15.75" x14ac:dyDescent="0.25">
      <c r="A116" s="499"/>
      <c r="B116" s="318"/>
      <c r="C116" s="497"/>
      <c r="D116" s="523"/>
      <c r="E116" s="275" t="s">
        <v>145</v>
      </c>
      <c r="F116" s="127">
        <v>219</v>
      </c>
      <c r="G116" s="127">
        <v>267.18</v>
      </c>
      <c r="H116" s="498"/>
    </row>
    <row r="117" spans="1:14" ht="30.75" customHeight="1" x14ac:dyDescent="0.25">
      <c r="A117" s="499"/>
      <c r="B117" s="318"/>
      <c r="C117" s="497" t="s">
        <v>436</v>
      </c>
      <c r="D117" s="523" t="s">
        <v>68</v>
      </c>
      <c r="E117" s="275" t="s">
        <v>21</v>
      </c>
      <c r="F117" s="127">
        <v>3929</v>
      </c>
      <c r="G117" s="127">
        <v>4793.38</v>
      </c>
      <c r="H117" s="417" t="s">
        <v>437</v>
      </c>
      <c r="I117" s="296">
        <f>F117/F118</f>
        <v>0.58949737434358584</v>
      </c>
      <c r="K117" s="172">
        <f>J118*I117</f>
        <v>1654.1296324081018</v>
      </c>
    </row>
    <row r="118" spans="1:14" ht="25.5" customHeight="1" x14ac:dyDescent="0.25">
      <c r="A118" s="499"/>
      <c r="B118" s="318"/>
      <c r="C118" s="497"/>
      <c r="D118" s="523"/>
      <c r="E118" s="275" t="s">
        <v>24</v>
      </c>
      <c r="F118" s="127">
        <v>6665</v>
      </c>
      <c r="G118" s="127">
        <v>8131.3</v>
      </c>
      <c r="H118" s="417"/>
      <c r="J118" s="172">
        <v>2806</v>
      </c>
    </row>
    <row r="119" spans="1:14" ht="48.75" customHeight="1" x14ac:dyDescent="0.25">
      <c r="A119" s="499"/>
      <c r="B119" s="318"/>
      <c r="C119" s="497"/>
      <c r="D119" s="523"/>
      <c r="E119" s="275" t="s">
        <v>145</v>
      </c>
      <c r="F119" s="127">
        <v>6850</v>
      </c>
      <c r="G119" s="127">
        <v>8357</v>
      </c>
      <c r="H119" s="417"/>
      <c r="I119" s="172">
        <f>F119/F118</f>
        <v>1.0277569392348087</v>
      </c>
      <c r="K119" s="172">
        <f>J118*I119</f>
        <v>2883.8859714928731</v>
      </c>
      <c r="N119" s="172">
        <f>F119/F118</f>
        <v>1.0277569392348087</v>
      </c>
    </row>
    <row r="120" spans="1:14" ht="30.75" customHeight="1" x14ac:dyDescent="0.25">
      <c r="A120" s="499"/>
      <c r="B120" s="318"/>
      <c r="C120" s="497"/>
      <c r="D120" s="523"/>
      <c r="E120" s="275" t="s">
        <v>265</v>
      </c>
      <c r="F120" s="127">
        <v>1901</v>
      </c>
      <c r="G120" s="127">
        <v>2319.2199999999998</v>
      </c>
      <c r="H120" s="417"/>
      <c r="I120" s="172">
        <f>F120/F118</f>
        <v>0.28522130532633161</v>
      </c>
      <c r="K120" s="172">
        <f>J118*I120</f>
        <v>800.33098274568647</v>
      </c>
    </row>
    <row r="121" spans="1:14" ht="250.5" customHeight="1" x14ac:dyDescent="0.25">
      <c r="A121" s="499"/>
      <c r="B121" s="318"/>
      <c r="C121" s="268" t="s">
        <v>67</v>
      </c>
      <c r="D121" s="277" t="s">
        <v>438</v>
      </c>
      <c r="E121" s="275"/>
      <c r="F121" s="127">
        <v>295</v>
      </c>
      <c r="G121" s="127">
        <v>359.9</v>
      </c>
      <c r="H121" s="269" t="s">
        <v>439</v>
      </c>
    </row>
    <row r="122" spans="1:14" ht="15.75" x14ac:dyDescent="0.25">
      <c r="A122" s="499">
        <v>12</v>
      </c>
      <c r="B122" s="318" t="s">
        <v>151</v>
      </c>
      <c r="C122" s="500" t="s">
        <v>205</v>
      </c>
      <c r="D122" s="500"/>
      <c r="E122" s="500"/>
      <c r="F122" s="500"/>
      <c r="G122" s="500"/>
      <c r="H122" s="501"/>
    </row>
    <row r="123" spans="1:14" ht="63" x14ac:dyDescent="0.25">
      <c r="A123" s="499"/>
      <c r="B123" s="318"/>
      <c r="C123" s="497" t="s">
        <v>205</v>
      </c>
      <c r="D123" s="268" t="s">
        <v>440</v>
      </c>
      <c r="E123" s="497" t="s">
        <v>20</v>
      </c>
      <c r="F123" s="127">
        <v>3624</v>
      </c>
      <c r="G123" s="127">
        <v>4421.28</v>
      </c>
      <c r="H123" s="269" t="s">
        <v>647</v>
      </c>
    </row>
    <row r="124" spans="1:14" ht="78.75" x14ac:dyDescent="0.25">
      <c r="A124" s="499"/>
      <c r="B124" s="318"/>
      <c r="C124" s="497"/>
      <c r="D124" s="233" t="s">
        <v>20</v>
      </c>
      <c r="E124" s="497"/>
      <c r="F124" s="253">
        <v>9081</v>
      </c>
      <c r="G124" s="127">
        <v>11078.82</v>
      </c>
      <c r="H124" s="236" t="s">
        <v>656</v>
      </c>
    </row>
    <row r="125" spans="1:14" ht="94.5" x14ac:dyDescent="0.25">
      <c r="A125" s="499"/>
      <c r="B125" s="318"/>
      <c r="C125" s="497"/>
      <c r="D125" s="277" t="s">
        <v>441</v>
      </c>
      <c r="E125" s="497"/>
      <c r="F125" s="253">
        <v>1130</v>
      </c>
      <c r="G125" s="127">
        <v>1378.6</v>
      </c>
      <c r="H125" s="269" t="s">
        <v>648</v>
      </c>
    </row>
    <row r="126" spans="1:14" ht="15.75" x14ac:dyDescent="0.25">
      <c r="A126" s="520">
        <v>13</v>
      </c>
      <c r="B126" s="318" t="s">
        <v>70</v>
      </c>
      <c r="C126" s="333" t="s">
        <v>473</v>
      </c>
      <c r="D126" s="333"/>
      <c r="E126" s="333"/>
      <c r="F126" s="333"/>
      <c r="G126" s="333"/>
      <c r="H126" s="334"/>
    </row>
    <row r="127" spans="1:14" ht="15.75" x14ac:dyDescent="0.25">
      <c r="A127" s="520"/>
      <c r="B127" s="318"/>
      <c r="C127" s="497" t="s">
        <v>442</v>
      </c>
      <c r="D127" s="497" t="s">
        <v>72</v>
      </c>
      <c r="E127" s="47"/>
      <c r="F127" s="253">
        <v>840</v>
      </c>
      <c r="G127" s="127">
        <v>1024.8</v>
      </c>
      <c r="H127" s="269" t="s">
        <v>443</v>
      </c>
    </row>
    <row r="128" spans="1:14" ht="15.75" x14ac:dyDescent="0.25">
      <c r="A128" s="520"/>
      <c r="B128" s="318"/>
      <c r="C128" s="497"/>
      <c r="D128" s="497"/>
      <c r="E128" s="47"/>
      <c r="F128" s="253">
        <v>637</v>
      </c>
      <c r="G128" s="127">
        <v>777.14</v>
      </c>
      <c r="H128" s="65" t="s">
        <v>376</v>
      </c>
    </row>
    <row r="129" spans="1:8" ht="15.75" x14ac:dyDescent="0.25">
      <c r="A129" s="520"/>
      <c r="B129" s="318"/>
      <c r="C129" s="497"/>
      <c r="D129" s="497"/>
      <c r="E129" s="47"/>
      <c r="F129" s="253">
        <v>1109</v>
      </c>
      <c r="G129" s="127">
        <v>1352.98</v>
      </c>
      <c r="H129" s="65" t="s">
        <v>444</v>
      </c>
    </row>
    <row r="130" spans="1:8" ht="15.75" x14ac:dyDescent="0.25">
      <c r="A130" s="520">
        <v>14</v>
      </c>
      <c r="B130" s="318" t="s">
        <v>161</v>
      </c>
      <c r="C130" s="500" t="s">
        <v>162</v>
      </c>
      <c r="D130" s="500"/>
      <c r="E130" s="500"/>
      <c r="F130" s="500"/>
      <c r="G130" s="500"/>
      <c r="H130" s="501"/>
    </row>
    <row r="131" spans="1:8" ht="63" x14ac:dyDescent="0.25">
      <c r="A131" s="520"/>
      <c r="B131" s="318"/>
      <c r="C131" s="268" t="s">
        <v>162</v>
      </c>
      <c r="D131" s="268" t="s">
        <v>72</v>
      </c>
      <c r="E131" s="275"/>
      <c r="F131" s="253">
        <v>5118</v>
      </c>
      <c r="G131" s="127">
        <v>6243.96</v>
      </c>
      <c r="H131" s="269" t="s">
        <v>445</v>
      </c>
    </row>
    <row r="132" spans="1:8" ht="15.75" x14ac:dyDescent="0.25">
      <c r="A132" s="520"/>
      <c r="B132" s="318"/>
      <c r="C132" s="497" t="s">
        <v>162</v>
      </c>
      <c r="D132" s="277" t="s">
        <v>20</v>
      </c>
      <c r="E132" s="275" t="s">
        <v>336</v>
      </c>
      <c r="F132" s="253">
        <v>2435</v>
      </c>
      <c r="G132" s="127">
        <v>2970.7</v>
      </c>
      <c r="H132" s="498" t="s">
        <v>446</v>
      </c>
    </row>
    <row r="133" spans="1:8" ht="31.5" x14ac:dyDescent="0.25">
      <c r="A133" s="520"/>
      <c r="B133" s="318"/>
      <c r="C133" s="497"/>
      <c r="D133" s="277" t="s">
        <v>20</v>
      </c>
      <c r="E133" s="278" t="s">
        <v>107</v>
      </c>
      <c r="F133" s="253">
        <v>2435</v>
      </c>
      <c r="G133" s="127">
        <v>2970.7</v>
      </c>
      <c r="H133" s="498"/>
    </row>
    <row r="134" spans="1:8" ht="31.5" x14ac:dyDescent="0.25">
      <c r="A134" s="276">
        <v>15</v>
      </c>
      <c r="B134" s="219" t="s">
        <v>164</v>
      </c>
      <c r="C134" s="270" t="s">
        <v>165</v>
      </c>
      <c r="D134" s="268" t="s">
        <v>154</v>
      </c>
      <c r="E134" s="278" t="s">
        <v>447</v>
      </c>
      <c r="F134" s="253">
        <v>191</v>
      </c>
      <c r="G134" s="127">
        <v>233.01999999999998</v>
      </c>
      <c r="H134" s="269" t="s">
        <v>448</v>
      </c>
    </row>
    <row r="135" spans="1:8" s="21" customFormat="1" ht="15.75" x14ac:dyDescent="0.25">
      <c r="A135" s="370"/>
      <c r="B135" s="371"/>
      <c r="C135" s="356" t="s">
        <v>167</v>
      </c>
      <c r="D135" s="339"/>
      <c r="E135" s="339"/>
      <c r="F135" s="339"/>
      <c r="G135" s="339"/>
      <c r="H135" s="340"/>
    </row>
    <row r="136" spans="1:8" ht="31.5" x14ac:dyDescent="0.25">
      <c r="A136" s="276">
        <v>16</v>
      </c>
      <c r="B136" s="219" t="s">
        <v>171</v>
      </c>
      <c r="C136" s="270" t="s">
        <v>167</v>
      </c>
      <c r="D136" s="268" t="s">
        <v>20</v>
      </c>
      <c r="E136" s="275"/>
      <c r="F136" s="127">
        <v>1665</v>
      </c>
      <c r="G136" s="127">
        <v>2031.3</v>
      </c>
      <c r="H136" s="269" t="s">
        <v>449</v>
      </c>
    </row>
    <row r="137" spans="1:8" ht="15.75" x14ac:dyDescent="0.25">
      <c r="A137" s="520">
        <v>17</v>
      </c>
      <c r="B137" s="318" t="s">
        <v>75</v>
      </c>
      <c r="C137" s="500" t="s">
        <v>76</v>
      </c>
      <c r="D137" s="500"/>
      <c r="E137" s="500"/>
      <c r="F137" s="500"/>
      <c r="G137" s="500"/>
      <c r="H137" s="501"/>
    </row>
    <row r="138" spans="1:8" ht="31.5" x14ac:dyDescent="0.25">
      <c r="A138" s="520"/>
      <c r="B138" s="318"/>
      <c r="C138" s="533" t="s">
        <v>450</v>
      </c>
      <c r="D138" s="497" t="s">
        <v>77</v>
      </c>
      <c r="E138" s="516"/>
      <c r="F138" s="127">
        <v>494</v>
      </c>
      <c r="G138" s="127">
        <v>602.67999999999995</v>
      </c>
      <c r="H138" s="269" t="s">
        <v>451</v>
      </c>
    </row>
    <row r="139" spans="1:8" ht="22.5" customHeight="1" x14ac:dyDescent="0.25">
      <c r="A139" s="520"/>
      <c r="B139" s="318"/>
      <c r="C139" s="534"/>
      <c r="D139" s="497"/>
      <c r="E139" s="516"/>
      <c r="F139" s="337" t="s">
        <v>22</v>
      </c>
      <c r="G139" s="337"/>
      <c r="H139" s="269" t="s">
        <v>452</v>
      </c>
    </row>
    <row r="140" spans="1:8" ht="15.75" x14ac:dyDescent="0.25">
      <c r="A140" s="520"/>
      <c r="B140" s="318"/>
      <c r="C140" s="534"/>
      <c r="D140" s="497" t="s">
        <v>20</v>
      </c>
      <c r="E140" s="275" t="s">
        <v>21</v>
      </c>
      <c r="F140" s="126">
        <v>4320</v>
      </c>
      <c r="G140" s="127">
        <v>5270.4</v>
      </c>
      <c r="H140" s="498" t="s">
        <v>294</v>
      </c>
    </row>
    <row r="141" spans="1:8" ht="31.5" x14ac:dyDescent="0.25">
      <c r="A141" s="520"/>
      <c r="B141" s="318"/>
      <c r="C141" s="534"/>
      <c r="D141" s="497"/>
      <c r="E141" s="278" t="s">
        <v>107</v>
      </c>
      <c r="F141" s="126">
        <v>5872</v>
      </c>
      <c r="G141" s="127">
        <v>7163.84</v>
      </c>
      <c r="H141" s="498"/>
    </row>
    <row r="142" spans="1:8" ht="102.75" customHeight="1" x14ac:dyDescent="0.25">
      <c r="A142" s="520"/>
      <c r="B142" s="318"/>
      <c r="C142" s="534"/>
      <c r="D142" s="270" t="s">
        <v>77</v>
      </c>
      <c r="E142" s="270"/>
      <c r="F142" s="337" t="s">
        <v>22</v>
      </c>
      <c r="G142" s="337"/>
      <c r="H142" s="269" t="s">
        <v>293</v>
      </c>
    </row>
    <row r="143" spans="1:8" ht="23.25" customHeight="1" x14ac:dyDescent="0.25">
      <c r="A143" s="520"/>
      <c r="B143" s="318"/>
      <c r="C143" s="534"/>
      <c r="D143" s="497" t="s">
        <v>20</v>
      </c>
      <c r="E143" s="275" t="s">
        <v>265</v>
      </c>
      <c r="F143" s="126">
        <v>2046</v>
      </c>
      <c r="G143" s="127">
        <v>2496.12</v>
      </c>
      <c r="H143" s="498" t="s">
        <v>453</v>
      </c>
    </row>
    <row r="144" spans="1:8" ht="15.75" x14ac:dyDescent="0.25">
      <c r="A144" s="520"/>
      <c r="B144" s="318"/>
      <c r="C144" s="534"/>
      <c r="D144" s="497"/>
      <c r="E144" s="275" t="s">
        <v>21</v>
      </c>
      <c r="F144" s="126">
        <v>3387</v>
      </c>
      <c r="G144" s="127">
        <v>4132.1400000000003</v>
      </c>
      <c r="H144" s="498"/>
    </row>
    <row r="145" spans="1:8" ht="15.75" x14ac:dyDescent="0.25">
      <c r="A145" s="520"/>
      <c r="B145" s="318"/>
      <c r="C145" s="534"/>
      <c r="D145" s="497"/>
      <c r="E145" s="275" t="s">
        <v>24</v>
      </c>
      <c r="F145" s="126">
        <v>6778</v>
      </c>
      <c r="G145" s="127">
        <v>8269.16</v>
      </c>
      <c r="H145" s="498"/>
    </row>
    <row r="146" spans="1:8" ht="15.75" x14ac:dyDescent="0.25">
      <c r="A146" s="520"/>
      <c r="B146" s="318"/>
      <c r="C146" s="534"/>
      <c r="D146" s="497"/>
      <c r="E146" s="275" t="s">
        <v>145</v>
      </c>
      <c r="F146" s="126">
        <v>6966</v>
      </c>
      <c r="G146" s="127">
        <v>8498.52</v>
      </c>
      <c r="H146" s="498"/>
    </row>
    <row r="147" spans="1:8" ht="15.75" x14ac:dyDescent="0.25">
      <c r="A147" s="520"/>
      <c r="B147" s="318"/>
      <c r="C147" s="535"/>
      <c r="D147" s="268" t="s">
        <v>25</v>
      </c>
      <c r="E147" s="275" t="s">
        <v>25</v>
      </c>
      <c r="F147" s="126">
        <v>7224</v>
      </c>
      <c r="G147" s="127">
        <v>8813.2800000000007</v>
      </c>
      <c r="H147" s="498"/>
    </row>
    <row r="148" spans="1:8" ht="15.75" x14ac:dyDescent="0.25">
      <c r="A148" s="520">
        <v>18</v>
      </c>
      <c r="B148" s="318" t="s">
        <v>178</v>
      </c>
      <c r="C148" s="467" t="s">
        <v>179</v>
      </c>
      <c r="D148" s="467"/>
      <c r="E148" s="467"/>
      <c r="F148" s="467"/>
      <c r="G148" s="467"/>
      <c r="H148" s="468"/>
    </row>
    <row r="149" spans="1:8" ht="15.75" x14ac:dyDescent="0.25">
      <c r="A149" s="520"/>
      <c r="B149" s="318"/>
      <c r="C149" s="533" t="s">
        <v>454</v>
      </c>
      <c r="D149" s="497" t="s">
        <v>20</v>
      </c>
      <c r="E149" s="270" t="s">
        <v>455</v>
      </c>
      <c r="F149" s="510" t="s">
        <v>22</v>
      </c>
      <c r="G149" s="510"/>
      <c r="H149" s="269"/>
    </row>
    <row r="150" spans="1:8" ht="157.5" x14ac:dyDescent="0.25">
      <c r="A150" s="520"/>
      <c r="B150" s="318"/>
      <c r="C150" s="535"/>
      <c r="D150" s="497"/>
      <c r="E150" s="275" t="s">
        <v>287</v>
      </c>
      <c r="F150" s="126">
        <v>14990</v>
      </c>
      <c r="G150" s="127">
        <v>18287.8</v>
      </c>
      <c r="H150" s="269" t="s">
        <v>456</v>
      </c>
    </row>
    <row r="151" spans="1:8" ht="15.75" x14ac:dyDescent="0.25">
      <c r="A151" s="520"/>
      <c r="B151" s="318"/>
      <c r="C151" s="536" t="s">
        <v>457</v>
      </c>
      <c r="D151" s="497"/>
      <c r="E151" s="278" t="s">
        <v>455</v>
      </c>
      <c r="F151" s="516" t="s">
        <v>22</v>
      </c>
      <c r="G151" s="516"/>
      <c r="H151" s="269"/>
    </row>
    <row r="152" spans="1:8" ht="63" x14ac:dyDescent="0.25">
      <c r="A152" s="520"/>
      <c r="B152" s="318"/>
      <c r="C152" s="537"/>
      <c r="D152" s="497"/>
      <c r="E152" s="275" t="s">
        <v>287</v>
      </c>
      <c r="F152" s="126">
        <v>7319</v>
      </c>
      <c r="G152" s="127">
        <v>8929.18</v>
      </c>
      <c r="H152" s="269" t="s">
        <v>298</v>
      </c>
    </row>
    <row r="153" spans="1:8" ht="31.5" x14ac:dyDescent="0.25">
      <c r="A153" s="517"/>
      <c r="B153" s="511"/>
      <c r="C153" s="538"/>
      <c r="D153" s="271" t="s">
        <v>90</v>
      </c>
      <c r="E153" s="271" t="s">
        <v>20</v>
      </c>
      <c r="F153" s="204">
        <v>5569</v>
      </c>
      <c r="G153" s="127">
        <v>6794.18</v>
      </c>
      <c r="H153" s="236" t="s">
        <v>458</v>
      </c>
    </row>
    <row r="154" spans="1:8" ht="15.75" x14ac:dyDescent="0.25">
      <c r="A154" s="543" t="s">
        <v>80</v>
      </c>
      <c r="B154" s="318"/>
      <c r="C154" s="467" t="s">
        <v>102</v>
      </c>
      <c r="D154" s="467"/>
      <c r="E154" s="467"/>
      <c r="F154" s="467"/>
      <c r="G154" s="467"/>
      <c r="H154" s="468"/>
    </row>
    <row r="155" spans="1:8" ht="15.75" x14ac:dyDescent="0.25">
      <c r="A155" s="218" t="s">
        <v>459</v>
      </c>
      <c r="B155" s="219" t="s">
        <v>382</v>
      </c>
      <c r="C155" s="270" t="s">
        <v>383</v>
      </c>
      <c r="D155" s="270" t="s">
        <v>25</v>
      </c>
      <c r="E155" s="275"/>
      <c r="F155" s="526" t="s">
        <v>22</v>
      </c>
      <c r="G155" s="526"/>
      <c r="H155" s="269"/>
    </row>
    <row r="156" spans="1:8" ht="31.5" x14ac:dyDescent="0.25">
      <c r="A156" s="218" t="s">
        <v>181</v>
      </c>
      <c r="B156" s="219" t="s">
        <v>82</v>
      </c>
      <c r="C156" s="270" t="s">
        <v>83</v>
      </c>
      <c r="D156" s="270" t="s">
        <v>20</v>
      </c>
      <c r="E156" s="278" t="s">
        <v>73</v>
      </c>
      <c r="F156" s="526" t="s">
        <v>22</v>
      </c>
      <c r="G156" s="526"/>
      <c r="H156" s="269" t="s">
        <v>84</v>
      </c>
    </row>
    <row r="157" spans="1:8" ht="15.75" x14ac:dyDescent="0.25">
      <c r="A157" s="520">
        <v>21</v>
      </c>
      <c r="B157" s="318" t="s">
        <v>85</v>
      </c>
      <c r="C157" s="510" t="s">
        <v>86</v>
      </c>
      <c r="D157" s="497" t="s">
        <v>20</v>
      </c>
      <c r="E157" s="275" t="s">
        <v>21</v>
      </c>
      <c r="F157" s="526" t="s">
        <v>22</v>
      </c>
      <c r="G157" s="526"/>
      <c r="H157" s="269"/>
    </row>
    <row r="158" spans="1:8" ht="31.5" x14ac:dyDescent="0.25">
      <c r="A158" s="520"/>
      <c r="B158" s="318"/>
      <c r="C158" s="510"/>
      <c r="D158" s="497"/>
      <c r="E158" s="278" t="s">
        <v>107</v>
      </c>
      <c r="F158" s="526" t="s">
        <v>22</v>
      </c>
      <c r="G158" s="526"/>
      <c r="H158" s="269"/>
    </row>
    <row r="159" spans="1:8" ht="31.5" x14ac:dyDescent="0.25">
      <c r="A159" s="276">
        <v>22</v>
      </c>
      <c r="B159" s="219" t="s">
        <v>184</v>
      </c>
      <c r="C159" s="270" t="s">
        <v>185</v>
      </c>
      <c r="D159" s="268" t="s">
        <v>25</v>
      </c>
      <c r="E159" s="278"/>
      <c r="F159" s="526" t="s">
        <v>22</v>
      </c>
      <c r="G159" s="526"/>
      <c r="H159" s="66"/>
    </row>
    <row r="160" spans="1:8" ht="15.75" x14ac:dyDescent="0.25">
      <c r="A160" s="520">
        <v>23</v>
      </c>
      <c r="B160" s="519" t="s">
        <v>88</v>
      </c>
      <c r="C160" s="335" t="s">
        <v>187</v>
      </c>
      <c r="D160" s="335"/>
      <c r="E160" s="335"/>
      <c r="F160" s="335"/>
      <c r="G160" s="335"/>
      <c r="H160" s="336"/>
    </row>
    <row r="161" spans="1:8" ht="63" x14ac:dyDescent="0.25">
      <c r="A161" s="520"/>
      <c r="B161" s="519"/>
      <c r="C161" s="270" t="s">
        <v>89</v>
      </c>
      <c r="D161" s="268"/>
      <c r="E161" s="270" t="s">
        <v>460</v>
      </c>
      <c r="F161" s="337" t="s">
        <v>22</v>
      </c>
      <c r="G161" s="337"/>
      <c r="H161" s="269" t="s">
        <v>461</v>
      </c>
    </row>
    <row r="162" spans="1:8" ht="63" x14ac:dyDescent="0.25">
      <c r="A162" s="520"/>
      <c r="B162" s="519"/>
      <c r="C162" s="270" t="s">
        <v>89</v>
      </c>
      <c r="D162" s="268" t="s">
        <v>20</v>
      </c>
      <c r="E162" s="270" t="s">
        <v>460</v>
      </c>
      <c r="F162" s="297">
        <v>1164</v>
      </c>
      <c r="G162" s="298">
        <f>F162*1.22</f>
        <v>1420.08</v>
      </c>
      <c r="H162" s="236" t="s">
        <v>91</v>
      </c>
    </row>
    <row r="163" spans="1:8" ht="31.5" x14ac:dyDescent="0.25">
      <c r="A163" s="276">
        <v>24</v>
      </c>
      <c r="B163" s="219" t="s">
        <v>92</v>
      </c>
      <c r="C163" s="270" t="s">
        <v>462</v>
      </c>
      <c r="D163" s="268" t="s">
        <v>77</v>
      </c>
      <c r="E163" s="278"/>
      <c r="F163" s="253">
        <v>2181.91</v>
      </c>
      <c r="G163" s="127">
        <v>2661.9301999999998</v>
      </c>
      <c r="H163" s="236"/>
    </row>
    <row r="164" spans="1:8" ht="15.75" x14ac:dyDescent="0.25">
      <c r="A164" s="521" t="s">
        <v>191</v>
      </c>
      <c r="B164" s="519"/>
      <c r="C164" s="519" t="s">
        <v>192</v>
      </c>
      <c r="D164" s="519"/>
      <c r="E164" s="519"/>
      <c r="F164" s="519"/>
      <c r="G164" s="519"/>
      <c r="H164" s="522"/>
    </row>
    <row r="165" spans="1:8" ht="28.5" customHeight="1" x14ac:dyDescent="0.25">
      <c r="A165" s="332">
        <v>25</v>
      </c>
      <c r="B165" s="311" t="s">
        <v>193</v>
      </c>
      <c r="C165" s="345" t="s">
        <v>194</v>
      </c>
      <c r="D165" s="313" t="s">
        <v>195</v>
      </c>
      <c r="E165" s="280" t="s">
        <v>21</v>
      </c>
      <c r="F165" s="253">
        <v>1859</v>
      </c>
      <c r="G165" s="127">
        <v>2267.98</v>
      </c>
      <c r="H165" s="469" t="s">
        <v>649</v>
      </c>
    </row>
    <row r="166" spans="1:8" ht="59.25" customHeight="1" x14ac:dyDescent="0.25">
      <c r="A166" s="332"/>
      <c r="B166" s="311"/>
      <c r="C166" s="345"/>
      <c r="D166" s="313"/>
      <c r="E166" s="280" t="s">
        <v>24</v>
      </c>
      <c r="F166" s="253">
        <v>1859</v>
      </c>
      <c r="G166" s="127">
        <v>2267.98</v>
      </c>
      <c r="H166" s="469"/>
    </row>
    <row r="167" spans="1:8" ht="153" customHeight="1" x14ac:dyDescent="0.25">
      <c r="A167" s="229">
        <v>26</v>
      </c>
      <c r="B167" s="214" t="s">
        <v>197</v>
      </c>
      <c r="C167" s="234" t="s">
        <v>198</v>
      </c>
      <c r="D167" s="216" t="s">
        <v>195</v>
      </c>
      <c r="E167" s="280"/>
      <c r="F167" s="253">
        <v>611</v>
      </c>
      <c r="G167" s="127">
        <v>745.42</v>
      </c>
      <c r="H167" s="263" t="s">
        <v>463</v>
      </c>
    </row>
    <row r="168" spans="1:8" ht="15.75" x14ac:dyDescent="0.25">
      <c r="A168" s="332">
        <v>27</v>
      </c>
      <c r="B168" s="311" t="s">
        <v>314</v>
      </c>
      <c r="C168" s="316" t="s">
        <v>315</v>
      </c>
      <c r="D168" s="217" t="s">
        <v>20</v>
      </c>
      <c r="E168" s="217" t="s">
        <v>21</v>
      </c>
      <c r="F168" s="253">
        <v>3021</v>
      </c>
      <c r="G168" s="127">
        <v>3685.62</v>
      </c>
      <c r="H168" s="315" t="s">
        <v>464</v>
      </c>
    </row>
    <row r="169" spans="1:8" ht="38.25" customHeight="1" x14ac:dyDescent="0.25">
      <c r="A169" s="517"/>
      <c r="B169" s="511"/>
      <c r="C169" s="518"/>
      <c r="D169" s="217" t="s">
        <v>20</v>
      </c>
      <c r="E169" s="217" t="s">
        <v>24</v>
      </c>
      <c r="F169" s="253">
        <v>3262</v>
      </c>
      <c r="G169" s="127">
        <v>3979.64</v>
      </c>
      <c r="H169" s="315"/>
    </row>
    <row r="170" spans="1:8" ht="15.75" x14ac:dyDescent="0.25">
      <c r="A170" s="524" t="s">
        <v>465</v>
      </c>
      <c r="B170" s="500"/>
      <c r="C170" s="500"/>
      <c r="D170" s="500"/>
      <c r="E170" s="500"/>
      <c r="F170" s="500"/>
      <c r="G170" s="500"/>
      <c r="H170" s="501"/>
    </row>
    <row r="171" spans="1:8" ht="15.75" x14ac:dyDescent="0.25">
      <c r="A171" s="499">
        <v>28</v>
      </c>
      <c r="B171" s="219"/>
      <c r="C171" s="318" t="s">
        <v>318</v>
      </c>
      <c r="D171" s="318"/>
      <c r="E171" s="318"/>
      <c r="F171" s="318"/>
      <c r="G171" s="318"/>
      <c r="H171" s="525"/>
    </row>
    <row r="172" spans="1:8" ht="50.25" customHeight="1" x14ac:dyDescent="0.25">
      <c r="A172" s="499"/>
      <c r="B172" s="318" t="s">
        <v>36</v>
      </c>
      <c r="C172" s="316" t="s">
        <v>466</v>
      </c>
      <c r="D172" s="316" t="s">
        <v>20</v>
      </c>
      <c r="E172" s="217" t="s">
        <v>21</v>
      </c>
      <c r="F172" s="191">
        <v>17690</v>
      </c>
      <c r="G172" s="127">
        <v>21581.8</v>
      </c>
      <c r="H172" s="469" t="s">
        <v>467</v>
      </c>
    </row>
    <row r="173" spans="1:8" ht="79.5" customHeight="1" x14ac:dyDescent="0.25">
      <c r="A173" s="499"/>
      <c r="B173" s="318"/>
      <c r="C173" s="316"/>
      <c r="D173" s="316"/>
      <c r="E173" s="217" t="s">
        <v>24</v>
      </c>
      <c r="F173" s="191">
        <v>21105</v>
      </c>
      <c r="G173" s="127">
        <v>25748.1</v>
      </c>
      <c r="H173" s="469"/>
    </row>
    <row r="174" spans="1:8" ht="15.75" x14ac:dyDescent="0.25">
      <c r="A174" s="506">
        <v>29</v>
      </c>
      <c r="B174" s="508" t="s">
        <v>66</v>
      </c>
      <c r="C174" s="500" t="s">
        <v>67</v>
      </c>
      <c r="D174" s="500"/>
      <c r="E174" s="500"/>
      <c r="F174" s="500"/>
      <c r="G174" s="500"/>
      <c r="H174" s="501"/>
    </row>
    <row r="175" spans="1:8" ht="22.5" customHeight="1" x14ac:dyDescent="0.25">
      <c r="A175" s="506"/>
      <c r="B175" s="508"/>
      <c r="C175" s="510" t="s">
        <v>468</v>
      </c>
      <c r="D175" s="511" t="s">
        <v>143</v>
      </c>
      <c r="E175" s="270" t="s">
        <v>21</v>
      </c>
      <c r="F175" s="126">
        <v>0</v>
      </c>
      <c r="G175" s="127">
        <v>0</v>
      </c>
      <c r="H175" s="513" t="s">
        <v>469</v>
      </c>
    </row>
    <row r="176" spans="1:8" ht="22.5" customHeight="1" x14ac:dyDescent="0.25">
      <c r="A176" s="506"/>
      <c r="B176" s="508"/>
      <c r="C176" s="510"/>
      <c r="D176" s="511"/>
      <c r="E176" s="270" t="s">
        <v>24</v>
      </c>
      <c r="F176" s="126">
        <v>0</v>
      </c>
      <c r="G176" s="127">
        <v>0</v>
      </c>
      <c r="H176" s="513"/>
    </row>
    <row r="177" spans="1:8" ht="22.5" customHeight="1" x14ac:dyDescent="0.25">
      <c r="A177" s="506"/>
      <c r="B177" s="508"/>
      <c r="C177" s="510" t="s">
        <v>470</v>
      </c>
      <c r="D177" s="511"/>
      <c r="E177" s="270" t="s">
        <v>21</v>
      </c>
      <c r="F177" s="126">
        <v>201</v>
      </c>
      <c r="G177" s="127">
        <v>245.22</v>
      </c>
      <c r="H177" s="513"/>
    </row>
    <row r="178" spans="1:8" ht="69.75" customHeight="1" thickBot="1" x14ac:dyDescent="0.3">
      <c r="A178" s="507"/>
      <c r="B178" s="509"/>
      <c r="C178" s="515"/>
      <c r="D178" s="512"/>
      <c r="E178" s="274" t="s">
        <v>24</v>
      </c>
      <c r="F178" s="200">
        <v>376</v>
      </c>
      <c r="G178" s="139">
        <v>458.71999999999997</v>
      </c>
      <c r="H178" s="514"/>
    </row>
    <row r="179" spans="1:8" ht="15.75" x14ac:dyDescent="0.25">
      <c r="A179" s="106"/>
      <c r="B179" s="106"/>
      <c r="C179" s="106"/>
      <c r="D179" s="106"/>
      <c r="E179" s="106"/>
      <c r="F179" s="106"/>
      <c r="G179" s="152"/>
      <c r="H179" s="152"/>
    </row>
    <row r="180" spans="1:8" ht="15.75" x14ac:dyDescent="0.25">
      <c r="A180" s="116" t="s">
        <v>94</v>
      </c>
      <c r="B180" s="116"/>
      <c r="C180" s="116"/>
      <c r="D180" s="113"/>
      <c r="E180" s="113"/>
      <c r="F180" s="94"/>
      <c r="G180" s="90"/>
      <c r="H180" s="90"/>
    </row>
    <row r="181" spans="1:8" ht="15.75" x14ac:dyDescent="0.25">
      <c r="A181" s="116"/>
      <c r="B181" s="116"/>
      <c r="C181" s="116"/>
      <c r="D181" s="119"/>
      <c r="E181" s="113"/>
      <c r="F181" s="94"/>
      <c r="G181" s="90"/>
      <c r="H181" s="90"/>
    </row>
    <row r="182" spans="1:8" ht="15.75" x14ac:dyDescent="0.25">
      <c r="A182" s="116" t="s">
        <v>95</v>
      </c>
      <c r="B182" s="116"/>
      <c r="C182" s="116"/>
      <c r="D182" s="119"/>
      <c r="E182" s="60" t="s">
        <v>96</v>
      </c>
      <c r="F182" s="94"/>
      <c r="G182" s="90"/>
      <c r="H182" s="90"/>
    </row>
    <row r="183" spans="1:8" ht="15.75" x14ac:dyDescent="0.25">
      <c r="A183" s="116"/>
      <c r="B183" s="116"/>
      <c r="C183" s="116"/>
      <c r="D183" s="119"/>
      <c r="E183" s="60"/>
      <c r="F183" s="94"/>
      <c r="G183" s="90"/>
      <c r="H183" s="90"/>
    </row>
    <row r="184" spans="1:8" ht="15.75" x14ac:dyDescent="0.25">
      <c r="A184" s="116" t="s">
        <v>97</v>
      </c>
      <c r="B184" s="116"/>
      <c r="C184" s="116"/>
      <c r="D184" s="119"/>
      <c r="E184" s="60" t="s">
        <v>98</v>
      </c>
      <c r="F184" s="94"/>
      <c r="G184" s="90"/>
      <c r="H184" s="90"/>
    </row>
    <row r="185" spans="1:8" ht="15.75" x14ac:dyDescent="0.25">
      <c r="A185" s="116"/>
      <c r="B185" s="116"/>
      <c r="C185" s="116"/>
      <c r="D185" s="119"/>
      <c r="E185" s="60"/>
      <c r="F185" s="94"/>
      <c r="G185" s="90"/>
      <c r="H185" s="90"/>
    </row>
    <row r="186" spans="1:8" ht="15.75" x14ac:dyDescent="0.25">
      <c r="A186" s="116" t="s">
        <v>660</v>
      </c>
      <c r="B186" s="116"/>
      <c r="C186" s="116"/>
      <c r="D186" s="119"/>
      <c r="E186" s="60" t="s">
        <v>650</v>
      </c>
      <c r="F186" s="94"/>
      <c r="G186" s="90"/>
      <c r="H186" s="90"/>
    </row>
    <row r="187" spans="1:8" ht="15.75" x14ac:dyDescent="0.25">
      <c r="A187" s="116"/>
      <c r="B187" s="116"/>
      <c r="C187" s="116"/>
      <c r="D187" s="115"/>
      <c r="E187" s="94"/>
      <c r="F187" s="94"/>
      <c r="G187" s="90"/>
      <c r="H187" s="90"/>
    </row>
    <row r="188" spans="1:8" ht="15.75" x14ac:dyDescent="0.25">
      <c r="A188" s="116" t="s">
        <v>471</v>
      </c>
      <c r="B188" s="116"/>
      <c r="C188" s="116"/>
      <c r="D188" s="115"/>
      <c r="E188" s="60" t="s">
        <v>472</v>
      </c>
      <c r="F188" s="94"/>
      <c r="G188" s="90"/>
      <c r="H188" s="90"/>
    </row>
  </sheetData>
  <mergeCells count="203">
    <mergeCell ref="B137:B147"/>
    <mergeCell ref="C137:H137"/>
    <mergeCell ref="A76:H76"/>
    <mergeCell ref="C165:C166"/>
    <mergeCell ref="D165:D166"/>
    <mergeCell ref="H165:H166"/>
    <mergeCell ref="A154:B154"/>
    <mergeCell ref="C154:H154"/>
    <mergeCell ref="F155:G155"/>
    <mergeCell ref="F156:G156"/>
    <mergeCell ref="A157:A158"/>
    <mergeCell ref="B157:B158"/>
    <mergeCell ref="C157:C158"/>
    <mergeCell ref="D157:D158"/>
    <mergeCell ref="F157:G157"/>
    <mergeCell ref="F158:G158"/>
    <mergeCell ref="A77:B77"/>
    <mergeCell ref="C77:H77"/>
    <mergeCell ref="B148:B153"/>
    <mergeCell ref="C148:H148"/>
    <mergeCell ref="D149:D152"/>
    <mergeCell ref="F149:G149"/>
    <mergeCell ref="A135:B135"/>
    <mergeCell ref="C135:H135"/>
    <mergeCell ref="D68:D75"/>
    <mergeCell ref="C71:C73"/>
    <mergeCell ref="C74:C75"/>
    <mergeCell ref="A126:A129"/>
    <mergeCell ref="B126:B129"/>
    <mergeCell ref="D64:D65"/>
    <mergeCell ref="F64:G64"/>
    <mergeCell ref="H64:H66"/>
    <mergeCell ref="F65:G65"/>
    <mergeCell ref="F66:G66"/>
    <mergeCell ref="B67:B75"/>
    <mergeCell ref="C67:H67"/>
    <mergeCell ref="A64:A66"/>
    <mergeCell ref="B64:B66"/>
    <mergeCell ref="F79:G79"/>
    <mergeCell ref="F80:G80"/>
    <mergeCell ref="D86:D87"/>
    <mergeCell ref="A81:A85"/>
    <mergeCell ref="B81:B85"/>
    <mergeCell ref="B86:B88"/>
    <mergeCell ref="C86:C88"/>
    <mergeCell ref="A89:B89"/>
    <mergeCell ref="C64:C66"/>
    <mergeCell ref="A86:A88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16:A18"/>
    <mergeCell ref="B16:B18"/>
    <mergeCell ref="C16:C18"/>
    <mergeCell ref="D16:D17"/>
    <mergeCell ref="F16:G16"/>
    <mergeCell ref="A25:A63"/>
    <mergeCell ref="B25:B63"/>
    <mergeCell ref="C25:H25"/>
    <mergeCell ref="H26:H27"/>
    <mergeCell ref="C54:C55"/>
    <mergeCell ref="C56:C57"/>
    <mergeCell ref="C58:C59"/>
    <mergeCell ref="C60:C61"/>
    <mergeCell ref="C62:C63"/>
    <mergeCell ref="H30:H63"/>
    <mergeCell ref="C30:C31"/>
    <mergeCell ref="C44:C45"/>
    <mergeCell ref="C46:C47"/>
    <mergeCell ref="C26:C29"/>
    <mergeCell ref="H28:H29"/>
    <mergeCell ref="H16:H18"/>
    <mergeCell ref="F17:G17"/>
    <mergeCell ref="F18:G18"/>
    <mergeCell ref="C32:C33"/>
    <mergeCell ref="C48:C49"/>
    <mergeCell ref="C50:C51"/>
    <mergeCell ref="C52:C53"/>
    <mergeCell ref="C38:C39"/>
    <mergeCell ref="C40:C41"/>
    <mergeCell ref="C42:C43"/>
    <mergeCell ref="C34:C35"/>
    <mergeCell ref="C36:C37"/>
    <mergeCell ref="C138:C147"/>
    <mergeCell ref="C149:C150"/>
    <mergeCell ref="C151:C153"/>
    <mergeCell ref="C89:H89"/>
    <mergeCell ref="C96:C97"/>
    <mergeCell ref="D96:D97"/>
    <mergeCell ref="H96:H97"/>
    <mergeCell ref="C126:H126"/>
    <mergeCell ref="C127:C129"/>
    <mergeCell ref="D127:D129"/>
    <mergeCell ref="E123:E125"/>
    <mergeCell ref="H117:H120"/>
    <mergeCell ref="F151:G151"/>
    <mergeCell ref="C90:H90"/>
    <mergeCell ref="D91:D92"/>
    <mergeCell ref="E91:E92"/>
    <mergeCell ref="B99:B121"/>
    <mergeCell ref="A99:A121"/>
    <mergeCell ref="C99:C101"/>
    <mergeCell ref="D99:D107"/>
    <mergeCell ref="H99:H107"/>
    <mergeCell ref="C102:C104"/>
    <mergeCell ref="C105:C107"/>
    <mergeCell ref="C111:C113"/>
    <mergeCell ref="C108:C110"/>
    <mergeCell ref="D111:D116"/>
    <mergeCell ref="D108:D110"/>
    <mergeCell ref="H108:H110"/>
    <mergeCell ref="H111:H116"/>
    <mergeCell ref="C114:C116"/>
    <mergeCell ref="C117:C120"/>
    <mergeCell ref="D117:D120"/>
    <mergeCell ref="H86:H88"/>
    <mergeCell ref="F87:G87"/>
    <mergeCell ref="F88:G88"/>
    <mergeCell ref="D94:D95"/>
    <mergeCell ref="A170:H170"/>
    <mergeCell ref="A171:A173"/>
    <mergeCell ref="C171:H171"/>
    <mergeCell ref="B172:B173"/>
    <mergeCell ref="C172:C173"/>
    <mergeCell ref="D172:D173"/>
    <mergeCell ref="H172:H173"/>
    <mergeCell ref="H168:H169"/>
    <mergeCell ref="F159:G159"/>
    <mergeCell ref="A130:A133"/>
    <mergeCell ref="B130:B133"/>
    <mergeCell ref="C130:H130"/>
    <mergeCell ref="C132:C133"/>
    <mergeCell ref="H132:H133"/>
    <mergeCell ref="F142:G142"/>
    <mergeCell ref="A137:A147"/>
    <mergeCell ref="A90:A97"/>
    <mergeCell ref="B90:B97"/>
    <mergeCell ref="F86:G86"/>
    <mergeCell ref="E94:E95"/>
    <mergeCell ref="A174:A178"/>
    <mergeCell ref="B174:B178"/>
    <mergeCell ref="C174:H174"/>
    <mergeCell ref="C175:C176"/>
    <mergeCell ref="D175:D178"/>
    <mergeCell ref="H175:H178"/>
    <mergeCell ref="C177:C178"/>
    <mergeCell ref="D138:D139"/>
    <mergeCell ref="E138:E139"/>
    <mergeCell ref="F139:G139"/>
    <mergeCell ref="D140:D141"/>
    <mergeCell ref="H140:H141"/>
    <mergeCell ref="A168:A169"/>
    <mergeCell ref="B168:B169"/>
    <mergeCell ref="C168:C169"/>
    <mergeCell ref="B160:B162"/>
    <mergeCell ref="A160:A162"/>
    <mergeCell ref="F161:G161"/>
    <mergeCell ref="C160:H160"/>
    <mergeCell ref="A164:B164"/>
    <mergeCell ref="C164:H164"/>
    <mergeCell ref="A165:A166"/>
    <mergeCell ref="B165:B166"/>
    <mergeCell ref="A148:A153"/>
    <mergeCell ref="A8:H8"/>
    <mergeCell ref="D143:D146"/>
    <mergeCell ref="H143:H147"/>
    <mergeCell ref="C81:C85"/>
    <mergeCell ref="F81:G81"/>
    <mergeCell ref="H81:H82"/>
    <mergeCell ref="F82:G82"/>
    <mergeCell ref="A67:A75"/>
    <mergeCell ref="C68:C70"/>
    <mergeCell ref="A78:A80"/>
    <mergeCell ref="B78:B80"/>
    <mergeCell ref="C78:C80"/>
    <mergeCell ref="D78:D79"/>
    <mergeCell ref="A122:A125"/>
    <mergeCell ref="B122:B125"/>
    <mergeCell ref="C122:H122"/>
    <mergeCell ref="C123:C125"/>
    <mergeCell ref="F78:G78"/>
    <mergeCell ref="H78:H80"/>
    <mergeCell ref="C98:H98"/>
    <mergeCell ref="A9:H9"/>
    <mergeCell ref="A10:H10"/>
    <mergeCell ref="A11:H11"/>
    <mergeCell ref="H91:H9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2"/>
  <sheetViews>
    <sheetView tabSelected="1" topLeftCell="A94" zoomScale="80" zoomScaleNormal="80" workbookViewId="0">
      <selection activeCell="J106" sqref="J106"/>
    </sheetView>
  </sheetViews>
  <sheetFormatPr defaultRowHeight="15" x14ac:dyDescent="0.25"/>
  <cols>
    <col min="1" max="1" width="9.140625" style="172"/>
    <col min="2" max="2" width="13.140625" style="172" customWidth="1"/>
    <col min="3" max="3" width="59.42578125" style="172" customWidth="1"/>
    <col min="4" max="4" width="14.28515625" style="172" customWidth="1"/>
    <col min="5" max="5" width="17.5703125" style="172" customWidth="1"/>
    <col min="6" max="7" width="16.28515625" style="172" customWidth="1"/>
    <col min="8" max="8" width="67.7109375" style="172" customWidth="1"/>
    <col min="9" max="16384" width="9.140625" style="172"/>
  </cols>
  <sheetData>
    <row r="2" spans="1:8" ht="15.75" x14ac:dyDescent="0.25">
      <c r="A2" s="117"/>
      <c r="B2" s="118"/>
      <c r="C2" s="118"/>
      <c r="D2" s="118"/>
      <c r="E2" s="118"/>
      <c r="F2" s="118"/>
      <c r="G2" s="300" t="s">
        <v>0</v>
      </c>
      <c r="H2" s="300"/>
    </row>
    <row r="3" spans="1:8" ht="15.75" x14ac:dyDescent="0.25">
      <c r="A3" s="117"/>
      <c r="B3" s="118"/>
      <c r="C3" s="118"/>
      <c r="D3" s="118"/>
      <c r="E3" s="118"/>
      <c r="F3" s="118"/>
      <c r="G3" s="301" t="s">
        <v>1</v>
      </c>
      <c r="H3" s="301"/>
    </row>
    <row r="4" spans="1:8" ht="15.75" x14ac:dyDescent="0.25">
      <c r="A4" s="117"/>
      <c r="B4" s="118"/>
      <c r="C4" s="118"/>
      <c r="D4" s="118"/>
      <c r="E4" s="118"/>
      <c r="F4" s="118"/>
      <c r="G4" s="302" t="s">
        <v>2</v>
      </c>
      <c r="H4" s="302"/>
    </row>
    <row r="5" spans="1:8" ht="15.75" x14ac:dyDescent="0.25">
      <c r="A5" s="117"/>
      <c r="B5" s="118"/>
      <c r="C5" s="118"/>
      <c r="D5" s="118"/>
      <c r="E5" s="118"/>
      <c r="F5" s="118"/>
      <c r="G5" s="71"/>
      <c r="H5" s="83"/>
    </row>
    <row r="6" spans="1:8" ht="15.75" x14ac:dyDescent="0.25">
      <c r="A6" s="117"/>
      <c r="B6" s="118"/>
      <c r="C6" s="118"/>
      <c r="D6" s="118"/>
      <c r="E6" s="118"/>
      <c r="F6" s="118"/>
      <c r="G6" s="303" t="s">
        <v>3</v>
      </c>
      <c r="H6" s="303"/>
    </row>
    <row r="7" spans="1:8" ht="15.75" x14ac:dyDescent="0.25">
      <c r="A7" s="72"/>
      <c r="B7" s="72"/>
      <c r="C7" s="72"/>
      <c r="D7" s="72"/>
      <c r="E7" s="72"/>
      <c r="F7" s="72"/>
      <c r="G7" s="81"/>
      <c r="H7" s="82"/>
    </row>
    <row r="8" spans="1:8" ht="15.75" x14ac:dyDescent="0.25">
      <c r="A8" s="299" t="s">
        <v>4</v>
      </c>
      <c r="B8" s="299"/>
      <c r="C8" s="299"/>
      <c r="D8" s="299"/>
      <c r="E8" s="299"/>
      <c r="F8" s="299"/>
      <c r="G8" s="299"/>
      <c r="H8" s="299"/>
    </row>
    <row r="9" spans="1:8" ht="15.75" x14ac:dyDescent="0.25">
      <c r="A9" s="299" t="s">
        <v>208</v>
      </c>
      <c r="B9" s="299"/>
      <c r="C9" s="299"/>
      <c r="D9" s="299"/>
      <c r="E9" s="299"/>
      <c r="F9" s="299"/>
      <c r="G9" s="299"/>
      <c r="H9" s="299"/>
    </row>
    <row r="10" spans="1:8" ht="15.75" x14ac:dyDescent="0.25">
      <c r="A10" s="299" t="s">
        <v>474</v>
      </c>
      <c r="B10" s="299"/>
      <c r="C10" s="299"/>
      <c r="D10" s="299"/>
      <c r="E10" s="299"/>
      <c r="F10" s="299"/>
      <c r="G10" s="299"/>
      <c r="H10" s="299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556"/>
      <c r="B12" s="556"/>
      <c r="C12" s="556"/>
      <c r="D12" s="556"/>
      <c r="E12" s="556"/>
      <c r="F12" s="556"/>
      <c r="G12" s="556"/>
      <c r="H12" s="556"/>
    </row>
    <row r="13" spans="1:8" ht="47.25" x14ac:dyDescent="0.25">
      <c r="A13" s="161" t="s">
        <v>7</v>
      </c>
      <c r="B13" s="162" t="s">
        <v>8</v>
      </c>
      <c r="C13" s="162" t="s">
        <v>9</v>
      </c>
      <c r="D13" s="162" t="s">
        <v>10</v>
      </c>
      <c r="E13" s="162" t="s">
        <v>11</v>
      </c>
      <c r="F13" s="162" t="s">
        <v>12</v>
      </c>
      <c r="G13" s="289" t="s">
        <v>652</v>
      </c>
      <c r="H13" s="163" t="s">
        <v>13</v>
      </c>
    </row>
    <row r="14" spans="1:8" ht="15.75" x14ac:dyDescent="0.25">
      <c r="A14" s="307" t="s">
        <v>14</v>
      </c>
      <c r="B14" s="308"/>
      <c r="C14" s="308"/>
      <c r="D14" s="308"/>
      <c r="E14" s="308"/>
      <c r="F14" s="308"/>
      <c r="G14" s="308"/>
      <c r="H14" s="309"/>
    </row>
    <row r="15" spans="1:8" ht="15.75" x14ac:dyDescent="0.25">
      <c r="A15" s="310" t="s">
        <v>15</v>
      </c>
      <c r="B15" s="311"/>
      <c r="C15" s="308" t="s">
        <v>400</v>
      </c>
      <c r="D15" s="308"/>
      <c r="E15" s="308"/>
      <c r="F15" s="308"/>
      <c r="G15" s="308"/>
      <c r="H15" s="309"/>
    </row>
    <row r="16" spans="1:8" ht="15.75" x14ac:dyDescent="0.25">
      <c r="A16" s="312" t="s">
        <v>17</v>
      </c>
      <c r="B16" s="311" t="s">
        <v>18</v>
      </c>
      <c r="C16" s="313" t="s">
        <v>19</v>
      </c>
      <c r="D16" s="305" t="s">
        <v>20</v>
      </c>
      <c r="E16" s="212" t="s">
        <v>21</v>
      </c>
      <c r="F16" s="305" t="s">
        <v>22</v>
      </c>
      <c r="G16" s="305"/>
      <c r="H16" s="315" t="s">
        <v>475</v>
      </c>
    </row>
    <row r="17" spans="1:8" ht="31.5" x14ac:dyDescent="0.25">
      <c r="A17" s="312"/>
      <c r="B17" s="311"/>
      <c r="C17" s="313"/>
      <c r="D17" s="305"/>
      <c r="E17" s="212" t="s">
        <v>107</v>
      </c>
      <c r="F17" s="305" t="s">
        <v>22</v>
      </c>
      <c r="G17" s="305"/>
      <c r="H17" s="498"/>
    </row>
    <row r="18" spans="1:8" ht="15.75" x14ac:dyDescent="0.25">
      <c r="A18" s="312"/>
      <c r="B18" s="311"/>
      <c r="C18" s="313"/>
      <c r="D18" s="216" t="s">
        <v>25</v>
      </c>
      <c r="E18" s="212"/>
      <c r="F18" s="305" t="s">
        <v>22</v>
      </c>
      <c r="G18" s="305"/>
      <c r="H18" s="498"/>
    </row>
    <row r="19" spans="1:8" ht="15.75" x14ac:dyDescent="0.25">
      <c r="A19" s="312" t="s">
        <v>28</v>
      </c>
      <c r="B19" s="311" t="s">
        <v>29</v>
      </c>
      <c r="C19" s="313" t="s">
        <v>476</v>
      </c>
      <c r="D19" s="305" t="s">
        <v>20</v>
      </c>
      <c r="E19" s="212" t="s">
        <v>21</v>
      </c>
      <c r="F19" s="305" t="s">
        <v>22</v>
      </c>
      <c r="G19" s="305"/>
      <c r="H19" s="315" t="s">
        <v>402</v>
      </c>
    </row>
    <row r="20" spans="1:8" ht="31.5" x14ac:dyDescent="0.25">
      <c r="A20" s="312"/>
      <c r="B20" s="311"/>
      <c r="C20" s="313"/>
      <c r="D20" s="305"/>
      <c r="E20" s="212" t="s">
        <v>107</v>
      </c>
      <c r="F20" s="305" t="s">
        <v>22</v>
      </c>
      <c r="G20" s="305"/>
      <c r="H20" s="498"/>
    </row>
    <row r="21" spans="1:8" ht="15.75" x14ac:dyDescent="0.25">
      <c r="A21" s="312"/>
      <c r="B21" s="311"/>
      <c r="C21" s="313"/>
      <c r="D21" s="216" t="s">
        <v>25</v>
      </c>
      <c r="E21" s="212"/>
      <c r="F21" s="305" t="s">
        <v>22</v>
      </c>
      <c r="G21" s="305"/>
      <c r="H21" s="498"/>
    </row>
    <row r="22" spans="1:8" ht="15.75" x14ac:dyDescent="0.25">
      <c r="A22" s="312" t="s">
        <v>32</v>
      </c>
      <c r="B22" s="311" t="s">
        <v>33</v>
      </c>
      <c r="C22" s="313" t="s">
        <v>34</v>
      </c>
      <c r="D22" s="305" t="s">
        <v>20</v>
      </c>
      <c r="E22" s="212" t="s">
        <v>21</v>
      </c>
      <c r="F22" s="305" t="s">
        <v>22</v>
      </c>
      <c r="G22" s="305"/>
      <c r="H22" s="315" t="s">
        <v>402</v>
      </c>
    </row>
    <row r="23" spans="1:8" ht="31.5" x14ac:dyDescent="0.25">
      <c r="A23" s="312"/>
      <c r="B23" s="311"/>
      <c r="C23" s="313"/>
      <c r="D23" s="305"/>
      <c r="E23" s="212" t="s">
        <v>107</v>
      </c>
      <c r="F23" s="305" t="s">
        <v>22</v>
      </c>
      <c r="G23" s="305"/>
      <c r="H23" s="498"/>
    </row>
    <row r="24" spans="1:8" ht="15.75" x14ac:dyDescent="0.25">
      <c r="A24" s="312"/>
      <c r="B24" s="311"/>
      <c r="C24" s="313"/>
      <c r="D24" s="216" t="s">
        <v>25</v>
      </c>
      <c r="E24" s="212"/>
      <c r="F24" s="305" t="s">
        <v>22</v>
      </c>
      <c r="G24" s="305"/>
      <c r="H24" s="498"/>
    </row>
    <row r="25" spans="1:8" ht="15.75" x14ac:dyDescent="0.25">
      <c r="A25" s="312" t="s">
        <v>35</v>
      </c>
      <c r="B25" s="311" t="s">
        <v>477</v>
      </c>
      <c r="C25" s="311" t="s">
        <v>111</v>
      </c>
      <c r="D25" s="311"/>
      <c r="E25" s="311"/>
      <c r="F25" s="311"/>
      <c r="G25" s="311"/>
      <c r="H25" s="314"/>
    </row>
    <row r="26" spans="1:8" ht="15.75" x14ac:dyDescent="0.25">
      <c r="A26" s="312"/>
      <c r="B26" s="311"/>
      <c r="C26" s="316" t="s">
        <v>478</v>
      </c>
      <c r="D26" s="217" t="s">
        <v>20</v>
      </c>
      <c r="E26" s="279" t="s">
        <v>21</v>
      </c>
      <c r="F26" s="127">
        <v>3437</v>
      </c>
      <c r="G26" s="127">
        <v>4193.1400000000003</v>
      </c>
      <c r="H26" s="504" t="s">
        <v>479</v>
      </c>
    </row>
    <row r="27" spans="1:8" ht="15.75" x14ac:dyDescent="0.25">
      <c r="A27" s="312"/>
      <c r="B27" s="311"/>
      <c r="C27" s="316"/>
      <c r="D27" s="217" t="s">
        <v>20</v>
      </c>
      <c r="E27" s="76" t="s">
        <v>24</v>
      </c>
      <c r="F27" s="127">
        <v>4956</v>
      </c>
      <c r="G27" s="127">
        <v>6046.32</v>
      </c>
      <c r="H27" s="544"/>
    </row>
    <row r="28" spans="1:8" ht="15.75" x14ac:dyDescent="0.25">
      <c r="A28" s="312"/>
      <c r="B28" s="311"/>
      <c r="C28" s="510" t="s">
        <v>480</v>
      </c>
      <c r="D28" s="217" t="s">
        <v>20</v>
      </c>
      <c r="E28" s="279" t="s">
        <v>21</v>
      </c>
      <c r="F28" s="127">
        <v>6154</v>
      </c>
      <c r="G28" s="127">
        <v>7507.88</v>
      </c>
      <c r="H28" s="544"/>
    </row>
    <row r="29" spans="1:8" ht="15.75" x14ac:dyDescent="0.25">
      <c r="A29" s="312"/>
      <c r="B29" s="311"/>
      <c r="C29" s="510"/>
      <c r="D29" s="217" t="s">
        <v>20</v>
      </c>
      <c r="E29" s="76" t="s">
        <v>24</v>
      </c>
      <c r="F29" s="127">
        <v>7748</v>
      </c>
      <c r="G29" s="127">
        <v>9452.56</v>
      </c>
      <c r="H29" s="544"/>
    </row>
    <row r="30" spans="1:8" ht="15.75" x14ac:dyDescent="0.25">
      <c r="A30" s="312"/>
      <c r="B30" s="311"/>
      <c r="C30" s="510" t="s">
        <v>481</v>
      </c>
      <c r="D30" s="217" t="s">
        <v>20</v>
      </c>
      <c r="E30" s="279" t="s">
        <v>21</v>
      </c>
      <c r="F30" s="127">
        <v>9324</v>
      </c>
      <c r="G30" s="127">
        <v>11375.28</v>
      </c>
      <c r="H30" s="544"/>
    </row>
    <row r="31" spans="1:8" ht="15.75" x14ac:dyDescent="0.25">
      <c r="A31" s="312"/>
      <c r="B31" s="311"/>
      <c r="C31" s="510"/>
      <c r="D31" s="217" t="s">
        <v>20</v>
      </c>
      <c r="E31" s="76" t="s">
        <v>24</v>
      </c>
      <c r="F31" s="127">
        <v>10947</v>
      </c>
      <c r="G31" s="127">
        <v>13355.34</v>
      </c>
      <c r="H31" s="544"/>
    </row>
    <row r="32" spans="1:8" ht="15.75" x14ac:dyDescent="0.25">
      <c r="A32" s="312"/>
      <c r="B32" s="311"/>
      <c r="C32" s="545" t="s">
        <v>482</v>
      </c>
      <c r="D32" s="217" t="s">
        <v>20</v>
      </c>
      <c r="E32" s="279" t="s">
        <v>21</v>
      </c>
      <c r="F32" s="127">
        <v>10334</v>
      </c>
      <c r="G32" s="127">
        <v>12607.48</v>
      </c>
      <c r="H32" s="544"/>
    </row>
    <row r="33" spans="1:8" ht="15.75" x14ac:dyDescent="0.25">
      <c r="A33" s="312"/>
      <c r="B33" s="311"/>
      <c r="C33" s="545"/>
      <c r="D33" s="217" t="s">
        <v>20</v>
      </c>
      <c r="E33" s="76" t="s">
        <v>24</v>
      </c>
      <c r="F33" s="127">
        <v>15010</v>
      </c>
      <c r="G33" s="127">
        <v>18312.2</v>
      </c>
      <c r="H33" s="544"/>
    </row>
    <row r="34" spans="1:8" ht="15.75" x14ac:dyDescent="0.25">
      <c r="A34" s="312"/>
      <c r="B34" s="311"/>
      <c r="C34" s="510" t="s">
        <v>483</v>
      </c>
      <c r="D34" s="217" t="s">
        <v>20</v>
      </c>
      <c r="E34" s="279" t="s">
        <v>21</v>
      </c>
      <c r="F34" s="127">
        <v>10873</v>
      </c>
      <c r="G34" s="127">
        <v>13265.06</v>
      </c>
      <c r="H34" s="544"/>
    </row>
    <row r="35" spans="1:8" ht="15.75" x14ac:dyDescent="0.25">
      <c r="A35" s="312"/>
      <c r="B35" s="311"/>
      <c r="C35" s="510"/>
      <c r="D35" s="217" t="s">
        <v>20</v>
      </c>
      <c r="E35" s="76" t="s">
        <v>24</v>
      </c>
      <c r="F35" s="127">
        <v>15933</v>
      </c>
      <c r="G35" s="127">
        <v>19438.259999999998</v>
      </c>
      <c r="H35" s="544"/>
    </row>
    <row r="36" spans="1:8" ht="15.75" x14ac:dyDescent="0.25">
      <c r="A36" s="312"/>
      <c r="B36" s="311"/>
      <c r="C36" s="510" t="s">
        <v>484</v>
      </c>
      <c r="D36" s="217" t="s">
        <v>20</v>
      </c>
      <c r="E36" s="279" t="s">
        <v>21</v>
      </c>
      <c r="F36" s="127">
        <v>11773</v>
      </c>
      <c r="G36" s="127">
        <v>14363.06</v>
      </c>
      <c r="H36" s="544"/>
    </row>
    <row r="37" spans="1:8" ht="15.75" x14ac:dyDescent="0.25">
      <c r="A37" s="312"/>
      <c r="B37" s="311"/>
      <c r="C37" s="510"/>
      <c r="D37" s="217" t="s">
        <v>20</v>
      </c>
      <c r="E37" s="76" t="s">
        <v>24</v>
      </c>
      <c r="F37" s="127">
        <v>17006</v>
      </c>
      <c r="G37" s="127">
        <v>20747.32</v>
      </c>
      <c r="H37" s="544"/>
    </row>
    <row r="38" spans="1:8" ht="15.75" x14ac:dyDescent="0.25">
      <c r="A38" s="312"/>
      <c r="B38" s="311"/>
      <c r="C38" s="510" t="s">
        <v>485</v>
      </c>
      <c r="D38" s="217" t="s">
        <v>20</v>
      </c>
      <c r="E38" s="279" t="s">
        <v>21</v>
      </c>
      <c r="F38" s="127">
        <v>15028</v>
      </c>
      <c r="G38" s="127">
        <v>18334.16</v>
      </c>
      <c r="H38" s="544"/>
    </row>
    <row r="39" spans="1:8" ht="15.75" x14ac:dyDescent="0.25">
      <c r="A39" s="312"/>
      <c r="B39" s="311"/>
      <c r="C39" s="510"/>
      <c r="D39" s="217" t="s">
        <v>20</v>
      </c>
      <c r="E39" s="76" t="s">
        <v>24</v>
      </c>
      <c r="F39" s="127">
        <v>22068</v>
      </c>
      <c r="G39" s="127">
        <v>26922.959999999999</v>
      </c>
      <c r="H39" s="544"/>
    </row>
    <row r="40" spans="1:8" ht="15.75" x14ac:dyDescent="0.25">
      <c r="A40" s="312"/>
      <c r="B40" s="311"/>
      <c r="C40" s="510" t="s">
        <v>486</v>
      </c>
      <c r="D40" s="217" t="s">
        <v>20</v>
      </c>
      <c r="E40" s="279" t="s">
        <v>21</v>
      </c>
      <c r="F40" s="127">
        <v>16631</v>
      </c>
      <c r="G40" s="127">
        <v>20289.82</v>
      </c>
      <c r="H40" s="544"/>
    </row>
    <row r="41" spans="1:8" ht="15.75" x14ac:dyDescent="0.25">
      <c r="A41" s="312"/>
      <c r="B41" s="311"/>
      <c r="C41" s="510"/>
      <c r="D41" s="217" t="s">
        <v>20</v>
      </c>
      <c r="E41" s="76" t="s">
        <v>24</v>
      </c>
      <c r="F41" s="127">
        <v>25392</v>
      </c>
      <c r="G41" s="127">
        <v>30978.239999999998</v>
      </c>
      <c r="H41" s="544"/>
    </row>
    <row r="42" spans="1:8" ht="15.75" x14ac:dyDescent="0.25">
      <c r="A42" s="312"/>
      <c r="B42" s="311"/>
      <c r="C42" s="510" t="s">
        <v>487</v>
      </c>
      <c r="D42" s="217" t="s">
        <v>20</v>
      </c>
      <c r="E42" s="279" t="s">
        <v>21</v>
      </c>
      <c r="F42" s="127">
        <v>17829</v>
      </c>
      <c r="G42" s="127">
        <v>21751.38</v>
      </c>
      <c r="H42" s="544"/>
    </row>
    <row r="43" spans="1:8" ht="15.75" x14ac:dyDescent="0.25">
      <c r="A43" s="312"/>
      <c r="B43" s="311"/>
      <c r="C43" s="510"/>
      <c r="D43" s="217" t="s">
        <v>20</v>
      </c>
      <c r="E43" s="76" t="s">
        <v>24</v>
      </c>
      <c r="F43" s="127">
        <v>26602</v>
      </c>
      <c r="G43" s="127">
        <v>32454.44</v>
      </c>
      <c r="H43" s="544"/>
    </row>
    <row r="44" spans="1:8" ht="15.75" x14ac:dyDescent="0.25">
      <c r="A44" s="312"/>
      <c r="B44" s="311"/>
      <c r="C44" s="510" t="s">
        <v>488</v>
      </c>
      <c r="D44" s="217" t="s">
        <v>20</v>
      </c>
      <c r="E44" s="279" t="s">
        <v>21</v>
      </c>
      <c r="F44" s="127">
        <v>19859</v>
      </c>
      <c r="G44" s="127">
        <v>24227.98</v>
      </c>
      <c r="H44" s="544"/>
    </row>
    <row r="45" spans="1:8" ht="15.75" x14ac:dyDescent="0.25">
      <c r="A45" s="312"/>
      <c r="B45" s="311"/>
      <c r="C45" s="510"/>
      <c r="D45" s="217" t="s">
        <v>20</v>
      </c>
      <c r="E45" s="76" t="s">
        <v>24</v>
      </c>
      <c r="F45" s="127">
        <v>29365</v>
      </c>
      <c r="G45" s="127">
        <v>35825.299999999996</v>
      </c>
      <c r="H45" s="544"/>
    </row>
    <row r="46" spans="1:8" ht="15.75" x14ac:dyDescent="0.25">
      <c r="A46" s="312"/>
      <c r="B46" s="311"/>
      <c r="C46" s="510" t="s">
        <v>489</v>
      </c>
      <c r="D46" s="217" t="s">
        <v>20</v>
      </c>
      <c r="E46" s="279" t="s">
        <v>21</v>
      </c>
      <c r="F46" s="127">
        <v>21433</v>
      </c>
      <c r="G46" s="127">
        <v>26148.26</v>
      </c>
      <c r="H46" s="544"/>
    </row>
    <row r="47" spans="1:8" ht="15.75" x14ac:dyDescent="0.25">
      <c r="A47" s="312"/>
      <c r="B47" s="311"/>
      <c r="C47" s="510"/>
      <c r="D47" s="217" t="s">
        <v>20</v>
      </c>
      <c r="E47" s="76" t="s">
        <v>24</v>
      </c>
      <c r="F47" s="127">
        <v>33162</v>
      </c>
      <c r="G47" s="127">
        <v>40457.64</v>
      </c>
      <c r="H47" s="544"/>
    </row>
    <row r="48" spans="1:8" ht="15.75" x14ac:dyDescent="0.25">
      <c r="A48" s="312"/>
      <c r="B48" s="311"/>
      <c r="C48" s="510" t="s">
        <v>490</v>
      </c>
      <c r="D48" s="217" t="s">
        <v>20</v>
      </c>
      <c r="E48" s="279" t="s">
        <v>21</v>
      </c>
      <c r="F48" s="127">
        <v>22707</v>
      </c>
      <c r="G48" s="127">
        <v>27702.54</v>
      </c>
      <c r="H48" s="544"/>
    </row>
    <row r="49" spans="1:8" ht="15.75" x14ac:dyDescent="0.25">
      <c r="A49" s="312"/>
      <c r="B49" s="311"/>
      <c r="C49" s="510"/>
      <c r="D49" s="217" t="s">
        <v>20</v>
      </c>
      <c r="E49" s="76" t="s">
        <v>24</v>
      </c>
      <c r="F49" s="127">
        <v>37635</v>
      </c>
      <c r="G49" s="127">
        <v>45914.7</v>
      </c>
      <c r="H49" s="544"/>
    </row>
    <row r="50" spans="1:8" ht="15.75" x14ac:dyDescent="0.25">
      <c r="A50" s="312"/>
      <c r="B50" s="311"/>
      <c r="C50" s="510" t="s">
        <v>491</v>
      </c>
      <c r="D50" s="217" t="s">
        <v>20</v>
      </c>
      <c r="E50" s="279" t="s">
        <v>21</v>
      </c>
      <c r="F50" s="127">
        <v>25779</v>
      </c>
      <c r="G50" s="127">
        <v>31450.38</v>
      </c>
      <c r="H50" s="544"/>
    </row>
    <row r="51" spans="1:8" ht="15.75" x14ac:dyDescent="0.25">
      <c r="A51" s="312"/>
      <c r="B51" s="311"/>
      <c r="C51" s="510"/>
      <c r="D51" s="217" t="s">
        <v>20</v>
      </c>
      <c r="E51" s="76" t="s">
        <v>24</v>
      </c>
      <c r="F51" s="127">
        <v>39221</v>
      </c>
      <c r="G51" s="127">
        <v>47849.619999999995</v>
      </c>
      <c r="H51" s="544"/>
    </row>
    <row r="52" spans="1:8" ht="15.75" x14ac:dyDescent="0.25">
      <c r="A52" s="312"/>
      <c r="B52" s="311"/>
      <c r="C52" s="510" t="s">
        <v>492</v>
      </c>
      <c r="D52" s="217" t="s">
        <v>20</v>
      </c>
      <c r="E52" s="279" t="s">
        <v>21</v>
      </c>
      <c r="F52" s="127">
        <v>28615</v>
      </c>
      <c r="G52" s="127">
        <v>34910.299999999996</v>
      </c>
      <c r="H52" s="544"/>
    </row>
    <row r="53" spans="1:8" ht="15.75" x14ac:dyDescent="0.25">
      <c r="A53" s="312"/>
      <c r="B53" s="311"/>
      <c r="C53" s="510"/>
      <c r="D53" s="217" t="s">
        <v>20</v>
      </c>
      <c r="E53" s="76" t="s">
        <v>24</v>
      </c>
      <c r="F53" s="127">
        <v>43489</v>
      </c>
      <c r="G53" s="127">
        <v>53056.58</v>
      </c>
      <c r="H53" s="544"/>
    </row>
    <row r="54" spans="1:8" ht="15.75" x14ac:dyDescent="0.25">
      <c r="A54" s="312"/>
      <c r="B54" s="311"/>
      <c r="C54" s="510" t="s">
        <v>493</v>
      </c>
      <c r="D54" s="217" t="s">
        <v>20</v>
      </c>
      <c r="E54" s="279" t="s">
        <v>21</v>
      </c>
      <c r="F54" s="127">
        <v>33917</v>
      </c>
      <c r="G54" s="127">
        <v>41378.74</v>
      </c>
      <c r="H54" s="544"/>
    </row>
    <row r="55" spans="1:8" ht="15.75" x14ac:dyDescent="0.25">
      <c r="A55" s="312"/>
      <c r="B55" s="311"/>
      <c r="C55" s="510"/>
      <c r="D55" s="217" t="s">
        <v>20</v>
      </c>
      <c r="E55" s="76" t="s">
        <v>24</v>
      </c>
      <c r="F55" s="127">
        <v>47951</v>
      </c>
      <c r="G55" s="127">
        <v>58500.22</v>
      </c>
      <c r="H55" s="544"/>
    </row>
    <row r="56" spans="1:8" ht="15.75" x14ac:dyDescent="0.25">
      <c r="A56" s="312"/>
      <c r="B56" s="311"/>
      <c r="C56" s="510" t="s">
        <v>494</v>
      </c>
      <c r="D56" s="217" t="s">
        <v>20</v>
      </c>
      <c r="E56" s="279" t="s">
        <v>21</v>
      </c>
      <c r="F56" s="127">
        <v>40221</v>
      </c>
      <c r="G56" s="127">
        <v>49069.619999999995</v>
      </c>
      <c r="H56" s="544"/>
    </row>
    <row r="57" spans="1:8" ht="15.75" x14ac:dyDescent="0.25">
      <c r="A57" s="312"/>
      <c r="B57" s="311"/>
      <c r="C57" s="510"/>
      <c r="D57" s="217" t="s">
        <v>20</v>
      </c>
      <c r="E57" s="76" t="s">
        <v>24</v>
      </c>
      <c r="F57" s="127">
        <v>54449</v>
      </c>
      <c r="G57" s="127">
        <v>66427.78</v>
      </c>
      <c r="H57" s="544"/>
    </row>
    <row r="58" spans="1:8" ht="15.75" x14ac:dyDescent="0.25">
      <c r="A58" s="312"/>
      <c r="B58" s="311"/>
      <c r="C58" s="510" t="s">
        <v>495</v>
      </c>
      <c r="D58" s="217" t="s">
        <v>20</v>
      </c>
      <c r="E58" s="279" t="s">
        <v>21</v>
      </c>
      <c r="F58" s="127">
        <v>59552</v>
      </c>
      <c r="G58" s="127">
        <v>72653.440000000002</v>
      </c>
      <c r="H58" s="544"/>
    </row>
    <row r="59" spans="1:8" ht="15.75" x14ac:dyDescent="0.25">
      <c r="A59" s="312"/>
      <c r="B59" s="311"/>
      <c r="C59" s="510"/>
      <c r="D59" s="217" t="s">
        <v>20</v>
      </c>
      <c r="E59" s="76" t="s">
        <v>24</v>
      </c>
      <c r="F59" s="127">
        <v>75104</v>
      </c>
      <c r="G59" s="127">
        <v>91626.880000000005</v>
      </c>
      <c r="H59" s="544"/>
    </row>
    <row r="60" spans="1:8" ht="15.75" x14ac:dyDescent="0.25">
      <c r="A60" s="312"/>
      <c r="B60" s="311"/>
      <c r="C60" s="234" t="s">
        <v>496</v>
      </c>
      <c r="D60" s="550" t="s">
        <v>497</v>
      </c>
      <c r="E60" s="551"/>
      <c r="F60" s="127">
        <v>2950</v>
      </c>
      <c r="G60" s="127">
        <v>3599</v>
      </c>
      <c r="H60" s="544"/>
    </row>
    <row r="61" spans="1:8" ht="15.75" x14ac:dyDescent="0.25">
      <c r="A61" s="312"/>
      <c r="B61" s="311"/>
      <c r="C61" s="234" t="s">
        <v>480</v>
      </c>
      <c r="D61" s="552"/>
      <c r="E61" s="553"/>
      <c r="F61" s="127">
        <v>5977</v>
      </c>
      <c r="G61" s="127">
        <v>7291.94</v>
      </c>
      <c r="H61" s="544"/>
    </row>
    <row r="62" spans="1:8" ht="15.75" x14ac:dyDescent="0.25">
      <c r="A62" s="312"/>
      <c r="B62" s="311"/>
      <c r="C62" s="234" t="s">
        <v>498</v>
      </c>
      <c r="D62" s="552"/>
      <c r="E62" s="553"/>
      <c r="F62" s="127">
        <v>8300</v>
      </c>
      <c r="G62" s="127">
        <v>10126</v>
      </c>
      <c r="H62" s="544"/>
    </row>
    <row r="63" spans="1:8" ht="15.75" x14ac:dyDescent="0.25">
      <c r="A63" s="312"/>
      <c r="B63" s="311"/>
      <c r="C63" s="234" t="s">
        <v>499</v>
      </c>
      <c r="D63" s="552"/>
      <c r="E63" s="553"/>
      <c r="F63" s="127">
        <v>9220</v>
      </c>
      <c r="G63" s="127">
        <v>11248.4</v>
      </c>
      <c r="H63" s="544"/>
    </row>
    <row r="64" spans="1:8" ht="15.75" x14ac:dyDescent="0.25">
      <c r="A64" s="312"/>
      <c r="B64" s="311"/>
      <c r="C64" s="234" t="s">
        <v>500</v>
      </c>
      <c r="D64" s="552"/>
      <c r="E64" s="553"/>
      <c r="F64" s="127">
        <v>10894</v>
      </c>
      <c r="G64" s="127">
        <v>13290.68</v>
      </c>
      <c r="H64" s="544"/>
    </row>
    <row r="65" spans="1:8" ht="15.75" x14ac:dyDescent="0.25">
      <c r="A65" s="312"/>
      <c r="B65" s="311"/>
      <c r="C65" s="234" t="s">
        <v>484</v>
      </c>
      <c r="D65" s="552"/>
      <c r="E65" s="553"/>
      <c r="F65" s="127">
        <v>13519</v>
      </c>
      <c r="G65" s="127">
        <v>16493.18</v>
      </c>
      <c r="H65" s="544"/>
    </row>
    <row r="66" spans="1:8" ht="15.75" x14ac:dyDescent="0.25">
      <c r="A66" s="312"/>
      <c r="B66" s="311"/>
      <c r="C66" s="234" t="s">
        <v>485</v>
      </c>
      <c r="D66" s="552"/>
      <c r="E66" s="553"/>
      <c r="F66" s="127">
        <v>14852</v>
      </c>
      <c r="G66" s="127">
        <v>18119.439999999999</v>
      </c>
      <c r="H66" s="544"/>
    </row>
    <row r="67" spans="1:8" ht="15.75" x14ac:dyDescent="0.25">
      <c r="A67" s="312"/>
      <c r="B67" s="311"/>
      <c r="C67" s="234" t="s">
        <v>486</v>
      </c>
      <c r="D67" s="552"/>
      <c r="E67" s="553"/>
      <c r="F67" s="127">
        <v>16491</v>
      </c>
      <c r="G67" s="127">
        <v>20119.02</v>
      </c>
      <c r="H67" s="544"/>
    </row>
    <row r="68" spans="1:8" ht="15.75" x14ac:dyDescent="0.25">
      <c r="A68" s="312"/>
      <c r="B68" s="311"/>
      <c r="C68" s="234" t="s">
        <v>487</v>
      </c>
      <c r="D68" s="552"/>
      <c r="E68" s="553"/>
      <c r="F68" s="127">
        <v>17388</v>
      </c>
      <c r="G68" s="127">
        <v>21213.360000000001</v>
      </c>
      <c r="H68" s="544"/>
    </row>
    <row r="69" spans="1:8" ht="15.75" x14ac:dyDescent="0.25">
      <c r="A69" s="312"/>
      <c r="B69" s="311"/>
      <c r="C69" s="234" t="s">
        <v>488</v>
      </c>
      <c r="D69" s="552"/>
      <c r="E69" s="553"/>
      <c r="F69" s="127">
        <v>17630</v>
      </c>
      <c r="G69" s="127">
        <v>21508.6</v>
      </c>
      <c r="H69" s="544"/>
    </row>
    <row r="70" spans="1:8" ht="15.75" x14ac:dyDescent="0.25">
      <c r="A70" s="312"/>
      <c r="B70" s="311"/>
      <c r="C70" s="234" t="s">
        <v>489</v>
      </c>
      <c r="D70" s="552"/>
      <c r="E70" s="553"/>
      <c r="F70" s="127">
        <v>17875</v>
      </c>
      <c r="G70" s="127">
        <v>21807.5</v>
      </c>
      <c r="H70" s="544"/>
    </row>
    <row r="71" spans="1:8" ht="15.75" x14ac:dyDescent="0.25">
      <c r="A71" s="312"/>
      <c r="B71" s="311"/>
      <c r="C71" s="234" t="s">
        <v>490</v>
      </c>
      <c r="D71" s="552"/>
      <c r="E71" s="553"/>
      <c r="F71" s="127">
        <v>17939</v>
      </c>
      <c r="G71" s="127">
        <v>21885.579999999998</v>
      </c>
      <c r="H71" s="544"/>
    </row>
    <row r="72" spans="1:8" ht="15.75" x14ac:dyDescent="0.25">
      <c r="A72" s="312"/>
      <c r="B72" s="311"/>
      <c r="C72" s="234" t="s">
        <v>491</v>
      </c>
      <c r="D72" s="552"/>
      <c r="E72" s="553"/>
      <c r="F72" s="127">
        <v>19758</v>
      </c>
      <c r="G72" s="127">
        <v>24104.76</v>
      </c>
      <c r="H72" s="544"/>
    </row>
    <row r="73" spans="1:8" ht="15.75" x14ac:dyDescent="0.25">
      <c r="A73" s="312"/>
      <c r="B73" s="311"/>
      <c r="C73" s="234" t="s">
        <v>492</v>
      </c>
      <c r="D73" s="552"/>
      <c r="E73" s="553"/>
      <c r="F73" s="127">
        <v>23377</v>
      </c>
      <c r="G73" s="127">
        <v>28519.94</v>
      </c>
      <c r="H73" s="544"/>
    </row>
    <row r="74" spans="1:8" ht="15.75" x14ac:dyDescent="0.25">
      <c r="A74" s="312"/>
      <c r="B74" s="311"/>
      <c r="C74" s="234" t="s">
        <v>493</v>
      </c>
      <c r="D74" s="552"/>
      <c r="E74" s="553"/>
      <c r="F74" s="127">
        <v>28390</v>
      </c>
      <c r="G74" s="127">
        <v>34635.799999999996</v>
      </c>
      <c r="H74" s="544"/>
    </row>
    <row r="75" spans="1:8" ht="15.75" x14ac:dyDescent="0.25">
      <c r="A75" s="312"/>
      <c r="B75" s="311"/>
      <c r="C75" s="234" t="s">
        <v>494</v>
      </c>
      <c r="D75" s="552"/>
      <c r="E75" s="553"/>
      <c r="F75" s="127">
        <v>33090</v>
      </c>
      <c r="G75" s="127">
        <v>40369.799999999996</v>
      </c>
      <c r="H75" s="544"/>
    </row>
    <row r="76" spans="1:8" ht="15.75" x14ac:dyDescent="0.25">
      <c r="A76" s="312"/>
      <c r="B76" s="311"/>
      <c r="C76" s="234" t="s">
        <v>501</v>
      </c>
      <c r="D76" s="554"/>
      <c r="E76" s="555"/>
      <c r="F76" s="127">
        <v>56785</v>
      </c>
      <c r="G76" s="127">
        <v>69277.7</v>
      </c>
      <c r="H76" s="505"/>
    </row>
    <row r="77" spans="1:8" ht="15.75" x14ac:dyDescent="0.25">
      <c r="A77" s="323" t="s">
        <v>41</v>
      </c>
      <c r="B77" s="326" t="s">
        <v>42</v>
      </c>
      <c r="C77" s="335" t="s">
        <v>130</v>
      </c>
      <c r="D77" s="335"/>
      <c r="E77" s="335"/>
      <c r="F77" s="335"/>
      <c r="G77" s="335"/>
      <c r="H77" s="336"/>
    </row>
    <row r="78" spans="1:8" ht="15.75" x14ac:dyDescent="0.25">
      <c r="A78" s="324"/>
      <c r="B78" s="327"/>
      <c r="C78" s="305" t="s">
        <v>43</v>
      </c>
      <c r="D78" s="305" t="s">
        <v>20</v>
      </c>
      <c r="E78" s="217" t="s">
        <v>21</v>
      </c>
      <c r="F78" s="316" t="s">
        <v>22</v>
      </c>
      <c r="G78" s="316"/>
      <c r="H78" s="304" t="s">
        <v>402</v>
      </c>
    </row>
    <row r="79" spans="1:8" ht="31.5" x14ac:dyDescent="0.25">
      <c r="A79" s="324"/>
      <c r="B79" s="327"/>
      <c r="C79" s="305"/>
      <c r="D79" s="305"/>
      <c r="E79" s="212" t="s">
        <v>107</v>
      </c>
      <c r="F79" s="305" t="s">
        <v>22</v>
      </c>
      <c r="G79" s="305"/>
      <c r="H79" s="344"/>
    </row>
    <row r="80" spans="1:8" ht="15.75" x14ac:dyDescent="0.25">
      <c r="A80" s="325"/>
      <c r="B80" s="328"/>
      <c r="C80" s="305"/>
      <c r="D80" s="212" t="s">
        <v>25</v>
      </c>
      <c r="E80" s="212" t="s">
        <v>25</v>
      </c>
      <c r="F80" s="305" t="s">
        <v>22</v>
      </c>
      <c r="G80" s="305"/>
      <c r="H80" s="344"/>
    </row>
    <row r="81" spans="1:8" ht="15.75" x14ac:dyDescent="0.25">
      <c r="A81" s="312" t="s">
        <v>47</v>
      </c>
      <c r="B81" s="311" t="s">
        <v>502</v>
      </c>
      <c r="C81" s="311" t="s">
        <v>503</v>
      </c>
      <c r="D81" s="311"/>
      <c r="E81" s="311"/>
      <c r="F81" s="311"/>
      <c r="G81" s="311"/>
      <c r="H81" s="314"/>
    </row>
    <row r="82" spans="1:8" ht="15.75" x14ac:dyDescent="0.25">
      <c r="A82" s="312"/>
      <c r="B82" s="311"/>
      <c r="C82" s="305" t="s">
        <v>361</v>
      </c>
      <c r="D82" s="305" t="s">
        <v>20</v>
      </c>
      <c r="E82" s="212" t="s">
        <v>21</v>
      </c>
      <c r="F82" s="127">
        <v>6416</v>
      </c>
      <c r="G82" s="127">
        <v>7827.5199999999995</v>
      </c>
      <c r="H82" s="254" t="s">
        <v>39</v>
      </c>
    </row>
    <row r="83" spans="1:8" ht="15.75" x14ac:dyDescent="0.25">
      <c r="A83" s="312"/>
      <c r="B83" s="311"/>
      <c r="C83" s="305"/>
      <c r="D83" s="305"/>
      <c r="E83" s="212" t="s">
        <v>21</v>
      </c>
      <c r="F83" s="127">
        <v>9108</v>
      </c>
      <c r="G83" s="127">
        <v>11111.76</v>
      </c>
      <c r="H83" s="254" t="s">
        <v>253</v>
      </c>
    </row>
    <row r="84" spans="1:8" ht="31.5" x14ac:dyDescent="0.25">
      <c r="A84" s="312"/>
      <c r="B84" s="311"/>
      <c r="C84" s="305"/>
      <c r="D84" s="305"/>
      <c r="E84" s="212" t="s">
        <v>107</v>
      </c>
      <c r="F84" s="127">
        <v>11096</v>
      </c>
      <c r="G84" s="127">
        <v>13537.119999999999</v>
      </c>
      <c r="H84" s="254"/>
    </row>
    <row r="85" spans="1:8" ht="15.75" x14ac:dyDescent="0.25">
      <c r="A85" s="312"/>
      <c r="B85" s="311"/>
      <c r="C85" s="305" t="s">
        <v>362</v>
      </c>
      <c r="D85" s="305" t="s">
        <v>20</v>
      </c>
      <c r="E85" s="212" t="s">
        <v>21</v>
      </c>
      <c r="F85" s="127">
        <v>5358</v>
      </c>
      <c r="G85" s="127">
        <v>6536.76</v>
      </c>
      <c r="H85" s="254" t="s">
        <v>39</v>
      </c>
    </row>
    <row r="86" spans="1:8" ht="15.75" x14ac:dyDescent="0.25">
      <c r="A86" s="312"/>
      <c r="B86" s="311"/>
      <c r="C86" s="305"/>
      <c r="D86" s="305"/>
      <c r="E86" s="212" t="s">
        <v>21</v>
      </c>
      <c r="F86" s="127">
        <v>9396</v>
      </c>
      <c r="G86" s="127">
        <v>11463.119999999999</v>
      </c>
      <c r="H86" s="254" t="s">
        <v>253</v>
      </c>
    </row>
    <row r="87" spans="1:8" ht="31.5" x14ac:dyDescent="0.25">
      <c r="A87" s="312"/>
      <c r="B87" s="311"/>
      <c r="C87" s="305"/>
      <c r="D87" s="305"/>
      <c r="E87" s="212" t="s">
        <v>107</v>
      </c>
      <c r="F87" s="127">
        <v>9396</v>
      </c>
      <c r="G87" s="127">
        <v>11463.119999999999</v>
      </c>
      <c r="H87" s="236"/>
    </row>
    <row r="88" spans="1:8" ht="15.75" x14ac:dyDescent="0.25">
      <c r="A88" s="312"/>
      <c r="B88" s="311"/>
      <c r="C88" s="305" t="s">
        <v>362</v>
      </c>
      <c r="D88" s="305" t="s">
        <v>20</v>
      </c>
      <c r="E88" s="212" t="s">
        <v>21</v>
      </c>
      <c r="F88" s="127">
        <v>4266</v>
      </c>
      <c r="G88" s="127">
        <v>5204.5199999999995</v>
      </c>
      <c r="H88" s="404" t="s">
        <v>635</v>
      </c>
    </row>
    <row r="89" spans="1:8" ht="31.5" x14ac:dyDescent="0.25">
      <c r="A89" s="312"/>
      <c r="B89" s="311"/>
      <c r="C89" s="305"/>
      <c r="D89" s="342"/>
      <c r="E89" s="212" t="s">
        <v>107</v>
      </c>
      <c r="F89" s="127">
        <v>7248</v>
      </c>
      <c r="G89" s="127">
        <v>8842.56</v>
      </c>
      <c r="H89" s="405"/>
    </row>
    <row r="90" spans="1:8" ht="15.75" x14ac:dyDescent="0.25">
      <c r="A90" s="310" t="s">
        <v>44</v>
      </c>
      <c r="B90" s="311"/>
      <c r="C90" s="311"/>
      <c r="D90" s="311"/>
      <c r="E90" s="311"/>
      <c r="F90" s="311"/>
      <c r="G90" s="311"/>
      <c r="H90" s="314"/>
    </row>
    <row r="91" spans="1:8" ht="15.75" x14ac:dyDescent="0.25">
      <c r="A91" s="310" t="s">
        <v>45</v>
      </c>
      <c r="B91" s="311"/>
      <c r="C91" s="311" t="s">
        <v>46</v>
      </c>
      <c r="D91" s="311"/>
      <c r="E91" s="311"/>
      <c r="F91" s="311"/>
      <c r="G91" s="311"/>
      <c r="H91" s="314"/>
    </row>
    <row r="92" spans="1:8" ht="15.75" x14ac:dyDescent="0.25">
      <c r="A92" s="312" t="s">
        <v>50</v>
      </c>
      <c r="B92" s="311" t="s">
        <v>48</v>
      </c>
      <c r="C92" s="305" t="s">
        <v>49</v>
      </c>
      <c r="D92" s="305" t="s">
        <v>20</v>
      </c>
      <c r="E92" s="280" t="s">
        <v>21</v>
      </c>
      <c r="F92" s="305" t="s">
        <v>22</v>
      </c>
      <c r="G92" s="305"/>
      <c r="H92" s="211"/>
    </row>
    <row r="93" spans="1:8" ht="31.5" x14ac:dyDescent="0.25">
      <c r="A93" s="312"/>
      <c r="B93" s="311"/>
      <c r="C93" s="305"/>
      <c r="D93" s="305"/>
      <c r="E93" s="212" t="s">
        <v>107</v>
      </c>
      <c r="F93" s="305" t="s">
        <v>22</v>
      </c>
      <c r="G93" s="305"/>
      <c r="H93" s="211"/>
    </row>
    <row r="94" spans="1:8" ht="15.75" x14ac:dyDescent="0.25">
      <c r="A94" s="312"/>
      <c r="B94" s="311"/>
      <c r="C94" s="305"/>
      <c r="D94" s="212" t="s">
        <v>25</v>
      </c>
      <c r="E94" s="212"/>
      <c r="F94" s="305" t="s">
        <v>22</v>
      </c>
      <c r="G94" s="305"/>
      <c r="H94" s="211"/>
    </row>
    <row r="95" spans="1:8" ht="63" x14ac:dyDescent="0.25">
      <c r="A95" s="312" t="s">
        <v>333</v>
      </c>
      <c r="B95" s="311" t="s">
        <v>51</v>
      </c>
      <c r="C95" s="305" t="s">
        <v>52</v>
      </c>
      <c r="D95" s="212" t="s">
        <v>53</v>
      </c>
      <c r="E95" s="237" t="s">
        <v>21</v>
      </c>
      <c r="F95" s="231">
        <v>700</v>
      </c>
      <c r="G95" s="127">
        <v>854</v>
      </c>
      <c r="H95" s="272" t="s">
        <v>654</v>
      </c>
    </row>
    <row r="96" spans="1:8" ht="63" x14ac:dyDescent="0.25">
      <c r="A96" s="312"/>
      <c r="B96" s="311"/>
      <c r="C96" s="305"/>
      <c r="D96" s="212" t="s">
        <v>53</v>
      </c>
      <c r="E96" s="237" t="s">
        <v>24</v>
      </c>
      <c r="F96" s="278">
        <v>750</v>
      </c>
      <c r="G96" s="127">
        <v>915</v>
      </c>
      <c r="H96" s="272" t="s">
        <v>654</v>
      </c>
    </row>
    <row r="97" spans="1:8" ht="63" x14ac:dyDescent="0.25">
      <c r="A97" s="312"/>
      <c r="B97" s="311"/>
      <c r="C97" s="305"/>
      <c r="D97" s="212" t="s">
        <v>56</v>
      </c>
      <c r="E97" s="280" t="s">
        <v>25</v>
      </c>
      <c r="F97" s="126">
        <v>2900</v>
      </c>
      <c r="G97" s="127">
        <v>3538</v>
      </c>
      <c r="H97" s="272" t="s">
        <v>654</v>
      </c>
    </row>
    <row r="98" spans="1:8" ht="63" x14ac:dyDescent="0.25">
      <c r="A98" s="312"/>
      <c r="B98" s="311"/>
      <c r="C98" s="305"/>
      <c r="D98" s="212" t="s">
        <v>53</v>
      </c>
      <c r="E98" s="280" t="s">
        <v>20</v>
      </c>
      <c r="F98" s="398" t="s">
        <v>22</v>
      </c>
      <c r="G98" s="399"/>
      <c r="H98" s="254" t="s">
        <v>139</v>
      </c>
    </row>
    <row r="99" spans="1:8" ht="15.75" x14ac:dyDescent="0.25">
      <c r="A99" s="312"/>
      <c r="B99" s="311"/>
      <c r="C99" s="305"/>
      <c r="D99" s="212" t="s">
        <v>58</v>
      </c>
      <c r="E99" s="280" t="s">
        <v>25</v>
      </c>
      <c r="F99" s="398" t="s">
        <v>22</v>
      </c>
      <c r="G99" s="399"/>
      <c r="H99" s="254"/>
    </row>
    <row r="100" spans="1:8" ht="15.75" x14ac:dyDescent="0.25">
      <c r="A100" s="312" t="s">
        <v>423</v>
      </c>
      <c r="B100" s="311" t="s">
        <v>424</v>
      </c>
      <c r="C100" s="305" t="s">
        <v>425</v>
      </c>
      <c r="D100" s="305" t="s">
        <v>20</v>
      </c>
      <c r="E100" s="280" t="s">
        <v>21</v>
      </c>
      <c r="F100" s="305" t="s">
        <v>22</v>
      </c>
      <c r="G100" s="305"/>
      <c r="H100" s="211"/>
    </row>
    <row r="101" spans="1:8" ht="31.5" x14ac:dyDescent="0.25">
      <c r="A101" s="312"/>
      <c r="B101" s="311"/>
      <c r="C101" s="305"/>
      <c r="D101" s="305"/>
      <c r="E101" s="212" t="s">
        <v>107</v>
      </c>
      <c r="F101" s="305" t="s">
        <v>22</v>
      </c>
      <c r="G101" s="305"/>
      <c r="H101" s="211"/>
    </row>
    <row r="102" spans="1:8" ht="15.75" x14ac:dyDescent="0.25">
      <c r="A102" s="312"/>
      <c r="B102" s="311"/>
      <c r="C102" s="305"/>
      <c r="D102" s="212" t="s">
        <v>25</v>
      </c>
      <c r="E102" s="280"/>
      <c r="F102" s="305" t="s">
        <v>22</v>
      </c>
      <c r="G102" s="305"/>
      <c r="H102" s="211"/>
    </row>
    <row r="103" spans="1:8" ht="15.75" x14ac:dyDescent="0.25">
      <c r="A103" s="310" t="s">
        <v>59</v>
      </c>
      <c r="B103" s="311"/>
      <c r="C103" s="311" t="s">
        <v>60</v>
      </c>
      <c r="D103" s="311"/>
      <c r="E103" s="311"/>
      <c r="F103" s="311"/>
      <c r="G103" s="311"/>
      <c r="H103" s="314"/>
    </row>
    <row r="104" spans="1:8" ht="15.75" x14ac:dyDescent="0.25">
      <c r="A104" s="391">
        <v>10</v>
      </c>
      <c r="B104" s="402" t="s">
        <v>61</v>
      </c>
      <c r="C104" s="379" t="s">
        <v>62</v>
      </c>
      <c r="D104" s="380"/>
      <c r="E104" s="380"/>
      <c r="F104" s="380"/>
      <c r="G104" s="380"/>
      <c r="H104" s="381"/>
    </row>
    <row r="105" spans="1:8" ht="31.5" x14ac:dyDescent="0.25">
      <c r="A105" s="392"/>
      <c r="B105" s="403"/>
      <c r="C105" s="216" t="s">
        <v>269</v>
      </c>
      <c r="D105" s="237" t="s">
        <v>63</v>
      </c>
      <c r="E105" s="216" t="s">
        <v>265</v>
      </c>
      <c r="F105" s="127">
        <v>494.00000000000006</v>
      </c>
      <c r="G105" s="127">
        <v>602.68000000000006</v>
      </c>
      <c r="H105" s="404" t="s">
        <v>504</v>
      </c>
    </row>
    <row r="106" spans="1:8" ht="31.5" x14ac:dyDescent="0.25">
      <c r="A106" s="392"/>
      <c r="B106" s="403"/>
      <c r="C106" s="216" t="s">
        <v>268</v>
      </c>
      <c r="D106" s="237" t="s">
        <v>63</v>
      </c>
      <c r="E106" s="216" t="s">
        <v>265</v>
      </c>
      <c r="F106" s="127">
        <v>373.00000000000006</v>
      </c>
      <c r="G106" s="127">
        <v>455.06000000000006</v>
      </c>
      <c r="H106" s="421"/>
    </row>
    <row r="107" spans="1:8" ht="31.5" x14ac:dyDescent="0.25">
      <c r="A107" s="392"/>
      <c r="B107" s="403"/>
      <c r="C107" s="216" t="s">
        <v>426</v>
      </c>
      <c r="D107" s="345" t="s">
        <v>63</v>
      </c>
      <c r="E107" s="546" t="s">
        <v>21</v>
      </c>
      <c r="F107" s="126">
        <v>1786.0000000000002</v>
      </c>
      <c r="G107" s="127">
        <v>2178.92</v>
      </c>
      <c r="H107" s="421"/>
    </row>
    <row r="108" spans="1:8" ht="47.25" x14ac:dyDescent="0.25">
      <c r="A108" s="392"/>
      <c r="B108" s="403"/>
      <c r="C108" s="216" t="s">
        <v>428</v>
      </c>
      <c r="D108" s="345"/>
      <c r="E108" s="546"/>
      <c r="F108" s="126">
        <v>3132.0000000000005</v>
      </c>
      <c r="G108" s="127">
        <v>3821.0400000000004</v>
      </c>
      <c r="H108" s="405"/>
    </row>
    <row r="109" spans="1:8" ht="31.5" x14ac:dyDescent="0.25">
      <c r="A109" s="392"/>
      <c r="B109" s="403"/>
      <c r="C109" s="216" t="s">
        <v>268</v>
      </c>
      <c r="D109" s="237" t="s">
        <v>63</v>
      </c>
      <c r="E109" s="280" t="s">
        <v>336</v>
      </c>
      <c r="F109" s="126">
        <v>1422</v>
      </c>
      <c r="G109" s="127">
        <v>1734.84</v>
      </c>
      <c r="H109" s="440"/>
    </row>
    <row r="110" spans="1:8" ht="31.5" x14ac:dyDescent="0.25">
      <c r="A110" s="392"/>
      <c r="B110" s="403"/>
      <c r="C110" s="216" t="s">
        <v>269</v>
      </c>
      <c r="D110" s="345" t="s">
        <v>63</v>
      </c>
      <c r="E110" s="341" t="s">
        <v>107</v>
      </c>
      <c r="F110" s="126">
        <v>3132.0000000000005</v>
      </c>
      <c r="G110" s="127">
        <v>3821.0400000000004</v>
      </c>
      <c r="H110" s="440"/>
    </row>
    <row r="111" spans="1:8" ht="31.5" x14ac:dyDescent="0.25">
      <c r="A111" s="392"/>
      <c r="B111" s="403"/>
      <c r="C111" s="216" t="s">
        <v>268</v>
      </c>
      <c r="D111" s="345"/>
      <c r="E111" s="546"/>
      <c r="F111" s="126">
        <v>2416.0000000000005</v>
      </c>
      <c r="G111" s="127">
        <v>2947.5200000000004</v>
      </c>
      <c r="H111" s="364"/>
    </row>
    <row r="112" spans="1:8" ht="15.75" x14ac:dyDescent="0.25">
      <c r="A112" s="392"/>
      <c r="B112" s="403"/>
      <c r="C112" s="313" t="s">
        <v>268</v>
      </c>
      <c r="D112" s="345" t="s">
        <v>63</v>
      </c>
      <c r="E112" s="212" t="s">
        <v>21</v>
      </c>
      <c r="F112" s="126">
        <v>1285.0000000000002</v>
      </c>
      <c r="G112" s="127">
        <v>1567.7000000000003</v>
      </c>
      <c r="H112" s="417" t="s">
        <v>505</v>
      </c>
    </row>
    <row r="113" spans="1:8" ht="31.5" x14ac:dyDescent="0.25">
      <c r="A113" s="393"/>
      <c r="B113" s="487"/>
      <c r="C113" s="313"/>
      <c r="D113" s="345"/>
      <c r="E113" s="212" t="s">
        <v>107</v>
      </c>
      <c r="F113" s="126">
        <v>2571.0000000000005</v>
      </c>
      <c r="G113" s="127">
        <v>3136.6200000000003</v>
      </c>
      <c r="H113" s="417"/>
    </row>
    <row r="114" spans="1:8" ht="15.75" x14ac:dyDescent="0.25">
      <c r="A114" s="100"/>
      <c r="B114" s="101"/>
      <c r="C114" s="379" t="s">
        <v>67</v>
      </c>
      <c r="D114" s="380"/>
      <c r="E114" s="380"/>
      <c r="F114" s="380"/>
      <c r="G114" s="380"/>
      <c r="H114" s="381"/>
    </row>
    <row r="115" spans="1:8" ht="48" customHeight="1" x14ac:dyDescent="0.25">
      <c r="A115" s="391">
        <v>11</v>
      </c>
      <c r="B115" s="326" t="s">
        <v>66</v>
      </c>
      <c r="C115" s="374" t="s">
        <v>506</v>
      </c>
      <c r="D115" s="396" t="s">
        <v>68</v>
      </c>
      <c r="E115" s="216" t="s">
        <v>265</v>
      </c>
      <c r="F115" s="127">
        <v>357.00000000000006</v>
      </c>
      <c r="G115" s="127">
        <v>435.54000000000008</v>
      </c>
      <c r="H115" s="404" t="s">
        <v>507</v>
      </c>
    </row>
    <row r="116" spans="1:8" ht="48" customHeight="1" x14ac:dyDescent="0.25">
      <c r="A116" s="392"/>
      <c r="B116" s="327"/>
      <c r="C116" s="375"/>
      <c r="D116" s="397"/>
      <c r="E116" s="280" t="s">
        <v>21</v>
      </c>
      <c r="F116" s="126">
        <v>731.00000000000011</v>
      </c>
      <c r="G116" s="127">
        <v>891.82000000000016</v>
      </c>
      <c r="H116" s="421"/>
    </row>
    <row r="117" spans="1:8" ht="48" customHeight="1" x14ac:dyDescent="0.25">
      <c r="A117" s="392"/>
      <c r="B117" s="327"/>
      <c r="C117" s="375"/>
      <c r="D117" s="397"/>
      <c r="E117" s="280" t="s">
        <v>24</v>
      </c>
      <c r="F117" s="126">
        <v>884.00000000000011</v>
      </c>
      <c r="G117" s="127">
        <v>1078.48</v>
      </c>
      <c r="H117" s="421"/>
    </row>
    <row r="118" spans="1:8" ht="48" customHeight="1" x14ac:dyDescent="0.25">
      <c r="A118" s="392"/>
      <c r="B118" s="327"/>
      <c r="C118" s="375"/>
      <c r="D118" s="397"/>
      <c r="E118" s="280" t="s">
        <v>145</v>
      </c>
      <c r="F118" s="126">
        <v>912.00000000000011</v>
      </c>
      <c r="G118" s="127">
        <v>1112.6400000000001</v>
      </c>
      <c r="H118" s="405"/>
    </row>
    <row r="119" spans="1:8" ht="15.75" x14ac:dyDescent="0.25">
      <c r="A119" s="392"/>
      <c r="B119" s="327"/>
      <c r="C119" s="375"/>
      <c r="D119" s="397"/>
      <c r="E119" s="280" t="s">
        <v>21</v>
      </c>
      <c r="F119" s="126">
        <v>4898.0000000000009</v>
      </c>
      <c r="G119" s="127">
        <v>5975.5600000000013</v>
      </c>
      <c r="H119" s="440" t="s">
        <v>432</v>
      </c>
    </row>
    <row r="120" spans="1:8" ht="15.75" x14ac:dyDescent="0.25">
      <c r="A120" s="392"/>
      <c r="B120" s="327"/>
      <c r="C120" s="375"/>
      <c r="D120" s="397"/>
      <c r="E120" s="280" t="s">
        <v>24</v>
      </c>
      <c r="F120" s="126">
        <v>5609.0000000000009</v>
      </c>
      <c r="G120" s="127">
        <v>6842.9800000000014</v>
      </c>
      <c r="H120" s="440"/>
    </row>
    <row r="121" spans="1:8" ht="15.75" x14ac:dyDescent="0.25">
      <c r="A121" s="392"/>
      <c r="B121" s="327"/>
      <c r="C121" s="375"/>
      <c r="D121" s="397"/>
      <c r="E121" s="280" t="s">
        <v>145</v>
      </c>
      <c r="F121" s="126">
        <v>5762</v>
      </c>
      <c r="G121" s="127">
        <v>7029.6399999999994</v>
      </c>
      <c r="H121" s="364"/>
    </row>
    <row r="122" spans="1:8" ht="15.75" x14ac:dyDescent="0.25">
      <c r="A122" s="392"/>
      <c r="B122" s="327"/>
      <c r="C122" s="375"/>
      <c r="D122" s="397"/>
      <c r="E122" s="280" t="s">
        <v>21</v>
      </c>
      <c r="F122" s="126">
        <v>108.00000000000001</v>
      </c>
      <c r="G122" s="127">
        <v>131.76000000000002</v>
      </c>
      <c r="H122" s="363" t="s">
        <v>645</v>
      </c>
    </row>
    <row r="123" spans="1:8" ht="31.5" x14ac:dyDescent="0.25">
      <c r="A123" s="392"/>
      <c r="B123" s="327"/>
      <c r="C123" s="376"/>
      <c r="D123" s="397"/>
      <c r="E123" s="212" t="s">
        <v>107</v>
      </c>
      <c r="F123" s="126">
        <v>383</v>
      </c>
      <c r="G123" s="127">
        <v>467.26</v>
      </c>
      <c r="H123" s="364"/>
    </row>
    <row r="124" spans="1:8" ht="15.75" x14ac:dyDescent="0.25">
      <c r="A124" s="392"/>
      <c r="B124" s="327"/>
      <c r="C124" s="374" t="s">
        <v>508</v>
      </c>
      <c r="D124" s="397"/>
      <c r="E124" s="251" t="s">
        <v>265</v>
      </c>
      <c r="F124" s="127">
        <v>2402</v>
      </c>
      <c r="G124" s="127">
        <v>2930.44</v>
      </c>
      <c r="H124" s="363" t="s">
        <v>509</v>
      </c>
    </row>
    <row r="125" spans="1:8" ht="15.75" x14ac:dyDescent="0.25">
      <c r="A125" s="392"/>
      <c r="B125" s="327"/>
      <c r="C125" s="375"/>
      <c r="D125" s="397"/>
      <c r="E125" s="201" t="s">
        <v>21</v>
      </c>
      <c r="F125" s="126">
        <v>3627.0000000000005</v>
      </c>
      <c r="G125" s="127">
        <v>4424.9400000000005</v>
      </c>
      <c r="H125" s="440"/>
    </row>
    <row r="126" spans="1:8" ht="15.75" x14ac:dyDescent="0.25">
      <c r="A126" s="392"/>
      <c r="B126" s="327"/>
      <c r="C126" s="375"/>
      <c r="D126" s="397"/>
      <c r="E126" s="201" t="s">
        <v>24</v>
      </c>
      <c r="F126" s="126">
        <v>4147</v>
      </c>
      <c r="G126" s="127">
        <v>5059.34</v>
      </c>
      <c r="H126" s="440"/>
    </row>
    <row r="127" spans="1:8" ht="15.75" x14ac:dyDescent="0.25">
      <c r="A127" s="392"/>
      <c r="B127" s="327"/>
      <c r="C127" s="376"/>
      <c r="D127" s="406"/>
      <c r="E127" s="201" t="s">
        <v>145</v>
      </c>
      <c r="F127" s="126">
        <v>4265.0000000000009</v>
      </c>
      <c r="G127" s="127">
        <v>5203.3000000000011</v>
      </c>
      <c r="H127" s="364"/>
    </row>
    <row r="128" spans="1:8" ht="47.25" x14ac:dyDescent="0.25">
      <c r="A128" s="392"/>
      <c r="B128" s="327"/>
      <c r="C128" s="235" t="s">
        <v>67</v>
      </c>
      <c r="D128" s="280" t="s">
        <v>510</v>
      </c>
      <c r="E128" s="195"/>
      <c r="F128" s="126">
        <v>27.000000000000004</v>
      </c>
      <c r="G128" s="127">
        <v>32.940000000000005</v>
      </c>
      <c r="H128" s="236" t="s">
        <v>511</v>
      </c>
    </row>
    <row r="129" spans="1:8" ht="94.5" x14ac:dyDescent="0.25">
      <c r="A129" s="393"/>
      <c r="B129" s="328"/>
      <c r="C129" s="235" t="s">
        <v>512</v>
      </c>
      <c r="D129" s="280" t="s">
        <v>510</v>
      </c>
      <c r="E129" s="195"/>
      <c r="F129" s="126">
        <v>128</v>
      </c>
      <c r="G129" s="127">
        <v>156.16</v>
      </c>
      <c r="H129" s="196" t="s">
        <v>509</v>
      </c>
    </row>
    <row r="130" spans="1:8" ht="15.75" x14ac:dyDescent="0.25">
      <c r="A130" s="434">
        <v>12</v>
      </c>
      <c r="B130" s="326" t="s">
        <v>151</v>
      </c>
      <c r="C130" s="335" t="s">
        <v>205</v>
      </c>
      <c r="D130" s="335"/>
      <c r="E130" s="335"/>
      <c r="F130" s="335"/>
      <c r="G130" s="335"/>
      <c r="H130" s="336"/>
    </row>
    <row r="131" spans="1:8" ht="31.5" x14ac:dyDescent="0.25">
      <c r="A131" s="435"/>
      <c r="B131" s="327"/>
      <c r="C131" s="342" t="s">
        <v>205</v>
      </c>
      <c r="D131" s="235" t="s">
        <v>513</v>
      </c>
      <c r="E131" s="280" t="s">
        <v>440</v>
      </c>
      <c r="F131" s="126">
        <v>3055.0000000000005</v>
      </c>
      <c r="G131" s="127">
        <v>3727.1000000000004</v>
      </c>
      <c r="H131" s="236" t="s">
        <v>514</v>
      </c>
    </row>
    <row r="132" spans="1:8" ht="47.25" x14ac:dyDescent="0.25">
      <c r="A132" s="435"/>
      <c r="B132" s="327"/>
      <c r="C132" s="342"/>
      <c r="D132" s="235" t="s">
        <v>515</v>
      </c>
      <c r="E132" s="280" t="s">
        <v>154</v>
      </c>
      <c r="F132" s="126">
        <v>557</v>
      </c>
      <c r="G132" s="127">
        <v>679.54</v>
      </c>
      <c r="H132" s="236" t="s">
        <v>516</v>
      </c>
    </row>
    <row r="133" spans="1:8" ht="31.5" x14ac:dyDescent="0.25">
      <c r="A133" s="435"/>
      <c r="B133" s="327"/>
      <c r="C133" s="342"/>
      <c r="D133" s="202"/>
      <c r="E133" s="202" t="s">
        <v>441</v>
      </c>
      <c r="F133" s="197">
        <v>1362.0000000000002</v>
      </c>
      <c r="G133" s="127">
        <v>1661.6400000000003</v>
      </c>
      <c r="H133" s="242" t="s">
        <v>517</v>
      </c>
    </row>
    <row r="134" spans="1:8" ht="15.75" x14ac:dyDescent="0.25">
      <c r="A134" s="332">
        <v>13</v>
      </c>
      <c r="B134" s="326" t="s">
        <v>70</v>
      </c>
      <c r="C134" s="365" t="s">
        <v>157</v>
      </c>
      <c r="D134" s="366"/>
      <c r="E134" s="366"/>
      <c r="F134" s="366"/>
      <c r="G134" s="366"/>
      <c r="H134" s="367"/>
    </row>
    <row r="135" spans="1:8" ht="31.5" x14ac:dyDescent="0.25">
      <c r="A135" s="332"/>
      <c r="B135" s="327"/>
      <c r="C135" s="374" t="s">
        <v>101</v>
      </c>
      <c r="D135" s="235" t="s">
        <v>72</v>
      </c>
      <c r="E135" s="280"/>
      <c r="F135" s="126">
        <v>924.00000000000011</v>
      </c>
      <c r="G135" s="127">
        <v>1127.2800000000002</v>
      </c>
      <c r="H135" s="164" t="s">
        <v>518</v>
      </c>
    </row>
    <row r="136" spans="1:8" ht="31.5" x14ac:dyDescent="0.25">
      <c r="A136" s="332"/>
      <c r="B136" s="328"/>
      <c r="C136" s="376"/>
      <c r="D136" s="235" t="s">
        <v>72</v>
      </c>
      <c r="E136" s="280"/>
      <c r="F136" s="126">
        <v>701</v>
      </c>
      <c r="G136" s="127">
        <v>855.22</v>
      </c>
      <c r="H136" s="164" t="s">
        <v>376</v>
      </c>
    </row>
    <row r="137" spans="1:8" ht="15.75" x14ac:dyDescent="0.25">
      <c r="A137" s="332">
        <v>14</v>
      </c>
      <c r="B137" s="326" t="s">
        <v>161</v>
      </c>
      <c r="C137" s="365" t="s">
        <v>162</v>
      </c>
      <c r="D137" s="366"/>
      <c r="E137" s="366"/>
      <c r="F137" s="366"/>
      <c r="G137" s="366"/>
      <c r="H137" s="367"/>
    </row>
    <row r="138" spans="1:8" ht="31.5" x14ac:dyDescent="0.25">
      <c r="A138" s="332"/>
      <c r="B138" s="327"/>
      <c r="C138" s="374" t="s">
        <v>162</v>
      </c>
      <c r="D138" s="235" t="s">
        <v>72</v>
      </c>
      <c r="E138" s="280"/>
      <c r="F138" s="126">
        <v>5841.0000000000009</v>
      </c>
      <c r="G138" s="127">
        <v>7126.0200000000013</v>
      </c>
      <c r="H138" s="164" t="s">
        <v>377</v>
      </c>
    </row>
    <row r="139" spans="1:8" ht="15.75" x14ac:dyDescent="0.25">
      <c r="A139" s="332"/>
      <c r="B139" s="327"/>
      <c r="C139" s="375"/>
      <c r="D139" s="237" t="s">
        <v>20</v>
      </c>
      <c r="E139" s="280" t="s">
        <v>336</v>
      </c>
      <c r="F139" s="126">
        <v>2319</v>
      </c>
      <c r="G139" s="127">
        <v>2829.18</v>
      </c>
      <c r="H139" s="344" t="s">
        <v>519</v>
      </c>
    </row>
    <row r="140" spans="1:8" ht="31.5" x14ac:dyDescent="0.25">
      <c r="A140" s="332"/>
      <c r="B140" s="328"/>
      <c r="C140" s="376"/>
      <c r="D140" s="237" t="s">
        <v>20</v>
      </c>
      <c r="E140" s="212" t="s">
        <v>107</v>
      </c>
      <c r="F140" s="126">
        <v>2319</v>
      </c>
      <c r="G140" s="127">
        <v>2829.18</v>
      </c>
      <c r="H140" s="344"/>
    </row>
    <row r="141" spans="1:8" ht="47.25" x14ac:dyDescent="0.25">
      <c r="A141" s="229">
        <v>15</v>
      </c>
      <c r="B141" s="214" t="s">
        <v>164</v>
      </c>
      <c r="C141" s="235" t="s">
        <v>520</v>
      </c>
      <c r="D141" s="237" t="s">
        <v>154</v>
      </c>
      <c r="E141" s="280"/>
      <c r="F141" s="126">
        <v>197</v>
      </c>
      <c r="G141" s="127">
        <v>240.34</v>
      </c>
      <c r="H141" s="236" t="s">
        <v>521</v>
      </c>
    </row>
    <row r="142" spans="1:8" ht="15.75" x14ac:dyDescent="0.25">
      <c r="A142" s="332">
        <v>16</v>
      </c>
      <c r="B142" s="311" t="s">
        <v>171</v>
      </c>
      <c r="C142" s="356" t="s">
        <v>167</v>
      </c>
      <c r="D142" s="339"/>
      <c r="E142" s="339"/>
      <c r="F142" s="339"/>
      <c r="G142" s="339"/>
      <c r="H142" s="340"/>
    </row>
    <row r="143" spans="1:8" ht="31.5" x14ac:dyDescent="0.25">
      <c r="A143" s="332"/>
      <c r="B143" s="311"/>
      <c r="C143" s="84" t="s">
        <v>167</v>
      </c>
      <c r="D143" s="235" t="s">
        <v>20</v>
      </c>
      <c r="E143" s="280"/>
      <c r="F143" s="126">
        <v>2923.0000000000005</v>
      </c>
      <c r="G143" s="127">
        <v>3566.0600000000004</v>
      </c>
      <c r="H143" s="236" t="s">
        <v>449</v>
      </c>
    </row>
    <row r="144" spans="1:8" ht="15.75" x14ac:dyDescent="0.25">
      <c r="A144" s="347" t="s">
        <v>76</v>
      </c>
      <c r="B144" s="345"/>
      <c r="C144" s="345"/>
      <c r="D144" s="345"/>
      <c r="E144" s="345"/>
      <c r="F144" s="345"/>
      <c r="G144" s="345"/>
      <c r="H144" s="459"/>
    </row>
    <row r="145" spans="1:8" ht="15.75" x14ac:dyDescent="0.25">
      <c r="A145" s="332">
        <v>17</v>
      </c>
      <c r="B145" s="311" t="s">
        <v>75</v>
      </c>
      <c r="C145" s="321" t="s">
        <v>76</v>
      </c>
      <c r="D145" s="343" t="s">
        <v>20</v>
      </c>
      <c r="E145" s="280" t="s">
        <v>265</v>
      </c>
      <c r="F145" s="126">
        <v>4262.0000000000009</v>
      </c>
      <c r="G145" s="127">
        <v>5199.6400000000012</v>
      </c>
      <c r="H145" s="344" t="s">
        <v>453</v>
      </c>
    </row>
    <row r="146" spans="1:8" ht="15.75" x14ac:dyDescent="0.25">
      <c r="A146" s="332"/>
      <c r="B146" s="311"/>
      <c r="C146" s="373"/>
      <c r="D146" s="343"/>
      <c r="E146" s="280" t="s">
        <v>21</v>
      </c>
      <c r="F146" s="126">
        <v>5221</v>
      </c>
      <c r="G146" s="127">
        <v>6369.62</v>
      </c>
      <c r="H146" s="344"/>
    </row>
    <row r="147" spans="1:8" ht="15.75" x14ac:dyDescent="0.25">
      <c r="A147" s="332"/>
      <c r="B147" s="311"/>
      <c r="C147" s="373"/>
      <c r="D147" s="343"/>
      <c r="E147" s="280" t="s">
        <v>24</v>
      </c>
      <c r="F147" s="126">
        <v>6187.0000000000009</v>
      </c>
      <c r="G147" s="127">
        <v>7548.1400000000012</v>
      </c>
      <c r="H147" s="344"/>
    </row>
    <row r="148" spans="1:8" ht="15.75" x14ac:dyDescent="0.25">
      <c r="A148" s="332"/>
      <c r="B148" s="311"/>
      <c r="C148" s="373"/>
      <c r="D148" s="343"/>
      <c r="E148" s="280" t="s">
        <v>145</v>
      </c>
      <c r="F148" s="126">
        <v>6356</v>
      </c>
      <c r="G148" s="127">
        <v>7754.32</v>
      </c>
      <c r="H148" s="344"/>
    </row>
    <row r="149" spans="1:8" ht="15.75" x14ac:dyDescent="0.25">
      <c r="A149" s="332"/>
      <c r="B149" s="311"/>
      <c r="C149" s="373"/>
      <c r="D149" s="343" t="s">
        <v>20</v>
      </c>
      <c r="E149" s="280" t="s">
        <v>21</v>
      </c>
      <c r="F149" s="127">
        <v>2152.0000000000005</v>
      </c>
      <c r="G149" s="127">
        <v>2625.4400000000005</v>
      </c>
      <c r="H149" s="344" t="s">
        <v>522</v>
      </c>
    </row>
    <row r="150" spans="1:8" ht="32.25" customHeight="1" x14ac:dyDescent="0.25">
      <c r="A150" s="332"/>
      <c r="B150" s="311"/>
      <c r="C150" s="373"/>
      <c r="D150" s="343"/>
      <c r="E150" s="212" t="s">
        <v>107</v>
      </c>
      <c r="F150" s="127">
        <v>3867.0000000000005</v>
      </c>
      <c r="G150" s="127">
        <v>4717.7400000000007</v>
      </c>
      <c r="H150" s="344"/>
    </row>
    <row r="151" spans="1:8" ht="31.5" x14ac:dyDescent="0.25">
      <c r="A151" s="332"/>
      <c r="B151" s="311"/>
      <c r="C151" s="373"/>
      <c r="D151" s="343" t="s">
        <v>77</v>
      </c>
      <c r="E151" s="546"/>
      <c r="F151" s="126">
        <v>559.00000000000011</v>
      </c>
      <c r="G151" s="127">
        <v>681.98000000000013</v>
      </c>
      <c r="H151" s="236" t="s">
        <v>523</v>
      </c>
    </row>
    <row r="152" spans="1:8" ht="15.75" x14ac:dyDescent="0.25">
      <c r="A152" s="332"/>
      <c r="B152" s="311"/>
      <c r="C152" s="373"/>
      <c r="D152" s="343"/>
      <c r="E152" s="546"/>
      <c r="F152" s="516" t="s">
        <v>22</v>
      </c>
      <c r="G152" s="516"/>
      <c r="H152" s="236" t="s">
        <v>524</v>
      </c>
    </row>
    <row r="153" spans="1:8" ht="31.5" x14ac:dyDescent="0.25">
      <c r="A153" s="332"/>
      <c r="B153" s="311"/>
      <c r="C153" s="322"/>
      <c r="D153" s="235" t="s">
        <v>25</v>
      </c>
      <c r="E153" s="280"/>
      <c r="F153" s="126">
        <v>7482</v>
      </c>
      <c r="G153" s="127">
        <v>9128.0399999999991</v>
      </c>
      <c r="H153" s="236" t="s">
        <v>525</v>
      </c>
    </row>
    <row r="154" spans="1:8" ht="15.75" x14ac:dyDescent="0.25">
      <c r="A154" s="352">
        <v>18</v>
      </c>
      <c r="B154" s="326" t="s">
        <v>178</v>
      </c>
      <c r="C154" s="356" t="s">
        <v>179</v>
      </c>
      <c r="D154" s="339"/>
      <c r="E154" s="339"/>
      <c r="F154" s="339"/>
      <c r="G154" s="339"/>
      <c r="H154" s="340"/>
    </row>
    <row r="155" spans="1:8" ht="47.25" x14ac:dyDescent="0.25">
      <c r="A155" s="372"/>
      <c r="B155" s="327"/>
      <c r="C155" s="237" t="s">
        <v>526</v>
      </c>
      <c r="D155" s="235" t="s">
        <v>25</v>
      </c>
      <c r="E155" s="237" t="s">
        <v>455</v>
      </c>
      <c r="F155" s="126">
        <v>23199.000000000004</v>
      </c>
      <c r="G155" s="127">
        <v>28302.780000000002</v>
      </c>
      <c r="H155" s="236" t="s">
        <v>527</v>
      </c>
    </row>
    <row r="156" spans="1:8" ht="47.25" x14ac:dyDescent="0.25">
      <c r="A156" s="372"/>
      <c r="B156" s="327"/>
      <c r="C156" s="237" t="s">
        <v>528</v>
      </c>
      <c r="D156" s="235" t="s">
        <v>20</v>
      </c>
      <c r="E156" s="280" t="s">
        <v>455</v>
      </c>
      <c r="F156" s="126">
        <v>19667</v>
      </c>
      <c r="G156" s="127">
        <v>23993.739999999998</v>
      </c>
      <c r="H156" s="236" t="s">
        <v>529</v>
      </c>
    </row>
    <row r="157" spans="1:8" ht="15.75" x14ac:dyDescent="0.25">
      <c r="A157" s="353"/>
      <c r="B157" s="328"/>
      <c r="C157" s="237" t="s">
        <v>530</v>
      </c>
      <c r="D157" s="235" t="s">
        <v>20</v>
      </c>
      <c r="E157" s="280" t="s">
        <v>455</v>
      </c>
      <c r="F157" s="126">
        <v>8994</v>
      </c>
      <c r="G157" s="127">
        <v>10972.68</v>
      </c>
      <c r="H157" s="236" t="s">
        <v>531</v>
      </c>
    </row>
    <row r="158" spans="1:8" ht="15.75" x14ac:dyDescent="0.25">
      <c r="A158" s="310" t="s">
        <v>80</v>
      </c>
      <c r="B158" s="311"/>
      <c r="C158" s="335" t="s">
        <v>81</v>
      </c>
      <c r="D158" s="335"/>
      <c r="E158" s="335"/>
      <c r="F158" s="335"/>
      <c r="G158" s="335"/>
      <c r="H158" s="336"/>
    </row>
    <row r="159" spans="1:8" ht="15.75" x14ac:dyDescent="0.25">
      <c r="A159" s="312" t="s">
        <v>459</v>
      </c>
      <c r="B159" s="311" t="s">
        <v>532</v>
      </c>
      <c r="C159" s="342" t="s">
        <v>533</v>
      </c>
      <c r="D159" s="342" t="s">
        <v>20</v>
      </c>
      <c r="E159" s="280" t="s">
        <v>21</v>
      </c>
      <c r="F159" s="305" t="s">
        <v>22</v>
      </c>
      <c r="G159" s="305"/>
      <c r="H159" s="285"/>
    </row>
    <row r="160" spans="1:8" ht="31.5" x14ac:dyDescent="0.25">
      <c r="A160" s="312"/>
      <c r="B160" s="311"/>
      <c r="C160" s="342"/>
      <c r="D160" s="342"/>
      <c r="E160" s="212" t="s">
        <v>107</v>
      </c>
      <c r="F160" s="305" t="s">
        <v>22</v>
      </c>
      <c r="G160" s="305"/>
      <c r="H160" s="236"/>
    </row>
    <row r="161" spans="1:8" ht="27.75" customHeight="1" x14ac:dyDescent="0.25">
      <c r="A161" s="215" t="s">
        <v>181</v>
      </c>
      <c r="B161" s="214" t="s">
        <v>382</v>
      </c>
      <c r="C161" s="234" t="s">
        <v>383</v>
      </c>
      <c r="D161" s="234" t="s">
        <v>25</v>
      </c>
      <c r="E161" s="280"/>
      <c r="F161" s="305" t="s">
        <v>22</v>
      </c>
      <c r="G161" s="305"/>
      <c r="H161" s="236" t="s">
        <v>534</v>
      </c>
    </row>
    <row r="162" spans="1:8" ht="27.75" customHeight="1" x14ac:dyDescent="0.25">
      <c r="A162" s="215" t="s">
        <v>535</v>
      </c>
      <c r="B162" s="214" t="s">
        <v>82</v>
      </c>
      <c r="C162" s="234" t="s">
        <v>300</v>
      </c>
      <c r="D162" s="234" t="s">
        <v>20</v>
      </c>
      <c r="E162" s="280" t="s">
        <v>389</v>
      </c>
      <c r="F162" s="305" t="s">
        <v>22</v>
      </c>
      <c r="G162" s="305"/>
      <c r="H162" s="236" t="s">
        <v>534</v>
      </c>
    </row>
    <row r="163" spans="1:8" ht="15.75" x14ac:dyDescent="0.25">
      <c r="A163" s="332">
        <v>22</v>
      </c>
      <c r="B163" s="311" t="s">
        <v>85</v>
      </c>
      <c r="C163" s="342" t="s">
        <v>86</v>
      </c>
      <c r="D163" s="343" t="s">
        <v>20</v>
      </c>
      <c r="E163" s="280" t="s">
        <v>21</v>
      </c>
      <c r="F163" s="305" t="s">
        <v>22</v>
      </c>
      <c r="G163" s="305"/>
      <c r="H163" s="236"/>
    </row>
    <row r="164" spans="1:8" ht="31.5" x14ac:dyDescent="0.25">
      <c r="A164" s="332"/>
      <c r="B164" s="311"/>
      <c r="C164" s="342"/>
      <c r="D164" s="343"/>
      <c r="E164" s="212" t="s">
        <v>107</v>
      </c>
      <c r="F164" s="305" t="s">
        <v>22</v>
      </c>
      <c r="G164" s="305"/>
      <c r="H164" s="236"/>
    </row>
    <row r="165" spans="1:8" ht="31.5" x14ac:dyDescent="0.25">
      <c r="A165" s="229">
        <v>23</v>
      </c>
      <c r="B165" s="214" t="s">
        <v>184</v>
      </c>
      <c r="C165" s="234" t="s">
        <v>185</v>
      </c>
      <c r="D165" s="235" t="s">
        <v>25</v>
      </c>
      <c r="E165" s="233"/>
      <c r="F165" s="305" t="s">
        <v>22</v>
      </c>
      <c r="G165" s="305"/>
      <c r="H165" s="165"/>
    </row>
    <row r="166" spans="1:8" ht="31.5" x14ac:dyDescent="0.25">
      <c r="A166" s="229">
        <v>24</v>
      </c>
      <c r="B166" s="214" t="s">
        <v>536</v>
      </c>
      <c r="C166" s="234" t="s">
        <v>537</v>
      </c>
      <c r="D166" s="235" t="s">
        <v>77</v>
      </c>
      <c r="E166" s="233"/>
      <c r="F166" s="127">
        <v>11253.000000000002</v>
      </c>
      <c r="G166" s="127">
        <v>13728.660000000002</v>
      </c>
      <c r="H166" s="236" t="s">
        <v>538</v>
      </c>
    </row>
    <row r="167" spans="1:8" ht="15.75" x14ac:dyDescent="0.25">
      <c r="A167" s="338" t="s">
        <v>186</v>
      </c>
      <c r="B167" s="339"/>
      <c r="C167" s="339"/>
      <c r="D167" s="339"/>
      <c r="E167" s="339"/>
      <c r="F167" s="339"/>
      <c r="G167" s="339"/>
      <c r="H167" s="340"/>
    </row>
    <row r="168" spans="1:8" ht="78.75" x14ac:dyDescent="0.25">
      <c r="A168" s="372">
        <v>25</v>
      </c>
      <c r="B168" s="327" t="s">
        <v>306</v>
      </c>
      <c r="C168" s="342" t="s">
        <v>539</v>
      </c>
      <c r="D168" s="235" t="s">
        <v>20</v>
      </c>
      <c r="E168" s="233" t="s">
        <v>389</v>
      </c>
      <c r="F168" s="305" t="s">
        <v>22</v>
      </c>
      <c r="G168" s="305"/>
      <c r="H168" s="236" t="s">
        <v>540</v>
      </c>
    </row>
    <row r="169" spans="1:8" ht="63" x14ac:dyDescent="0.25">
      <c r="A169" s="353"/>
      <c r="B169" s="328"/>
      <c r="C169" s="342"/>
      <c r="D169" s="234" t="s">
        <v>90</v>
      </c>
      <c r="E169" s="234" t="s">
        <v>460</v>
      </c>
      <c r="F169" s="297">
        <v>1164</v>
      </c>
      <c r="G169" s="298">
        <f>F169*1.22</f>
        <v>1420.08</v>
      </c>
      <c r="H169" s="236" t="s">
        <v>91</v>
      </c>
    </row>
    <row r="170" spans="1:8" ht="31.5" x14ac:dyDescent="0.25">
      <c r="A170" s="229">
        <v>26</v>
      </c>
      <c r="B170" s="214" t="s">
        <v>92</v>
      </c>
      <c r="C170" s="234" t="s">
        <v>309</v>
      </c>
      <c r="D170" s="235" t="s">
        <v>77</v>
      </c>
      <c r="E170" s="233"/>
      <c r="F170" s="253">
        <v>2181.91</v>
      </c>
      <c r="G170" s="127">
        <v>2661.9301999999998</v>
      </c>
      <c r="H170" s="236"/>
    </row>
    <row r="171" spans="1:8" ht="15.75" x14ac:dyDescent="0.25">
      <c r="A171" s="547" t="s">
        <v>191</v>
      </c>
      <c r="B171" s="548"/>
      <c r="C171" s="348" t="s">
        <v>192</v>
      </c>
      <c r="D171" s="348"/>
      <c r="E171" s="348"/>
      <c r="F171" s="348"/>
      <c r="G171" s="348"/>
      <c r="H171" s="549"/>
    </row>
    <row r="172" spans="1:8" ht="15.75" x14ac:dyDescent="0.25">
      <c r="A172" s="332">
        <v>27</v>
      </c>
      <c r="B172" s="311" t="s">
        <v>193</v>
      </c>
      <c r="C172" s="345" t="s">
        <v>194</v>
      </c>
      <c r="D172" s="313" t="s">
        <v>195</v>
      </c>
      <c r="E172" s="280" t="s">
        <v>21</v>
      </c>
      <c r="F172" s="127">
        <v>2100</v>
      </c>
      <c r="G172" s="127">
        <v>2562</v>
      </c>
      <c r="H172" s="417" t="s">
        <v>541</v>
      </c>
    </row>
    <row r="173" spans="1:8" ht="15.75" x14ac:dyDescent="0.25">
      <c r="A173" s="332"/>
      <c r="B173" s="311"/>
      <c r="C173" s="345"/>
      <c r="D173" s="313"/>
      <c r="E173" s="280" t="s">
        <v>24</v>
      </c>
      <c r="F173" s="127">
        <v>2100</v>
      </c>
      <c r="G173" s="127">
        <v>2562</v>
      </c>
      <c r="H173" s="417"/>
    </row>
    <row r="174" spans="1:8" ht="63.75" thickBot="1" x14ac:dyDescent="0.3">
      <c r="A174" s="134">
        <v>28</v>
      </c>
      <c r="B174" s="167" t="s">
        <v>197</v>
      </c>
      <c r="C174" s="168" t="s">
        <v>198</v>
      </c>
      <c r="D174" s="169" t="s">
        <v>195</v>
      </c>
      <c r="E174" s="92"/>
      <c r="F174" s="139">
        <v>495.00000000000006</v>
      </c>
      <c r="G174" s="139">
        <v>603.90000000000009</v>
      </c>
      <c r="H174" s="171" t="s">
        <v>542</v>
      </c>
    </row>
    <row r="175" spans="1:8" ht="15.75" x14ac:dyDescent="0.25">
      <c r="A175" s="115"/>
      <c r="B175" s="158"/>
      <c r="C175" s="156"/>
      <c r="D175" s="159"/>
      <c r="E175" s="105"/>
      <c r="F175" s="74"/>
      <c r="G175" s="74"/>
      <c r="H175" s="159"/>
    </row>
    <row r="176" spans="1:8" ht="15.75" x14ac:dyDescent="0.25">
      <c r="A176" s="75" t="s">
        <v>201</v>
      </c>
      <c r="B176" s="75"/>
      <c r="C176" s="77"/>
      <c r="D176" s="77"/>
      <c r="E176" s="77"/>
      <c r="F176" s="77"/>
      <c r="G176" s="77"/>
      <c r="H176" s="106"/>
    </row>
    <row r="177" spans="1:8" ht="15.75" x14ac:dyDescent="0.25">
      <c r="A177" s="75"/>
      <c r="B177" s="75"/>
      <c r="C177" s="77"/>
      <c r="D177" s="77"/>
      <c r="E177" s="77"/>
      <c r="F177" s="77"/>
      <c r="G177" s="77"/>
      <c r="H177" s="73"/>
    </row>
    <row r="178" spans="1:8" ht="15.75" x14ac:dyDescent="0.25">
      <c r="A178" s="75" t="s">
        <v>95</v>
      </c>
      <c r="B178" s="75"/>
      <c r="C178" s="77"/>
      <c r="D178" s="77"/>
      <c r="E178" s="77"/>
      <c r="F178" s="80" t="s">
        <v>96</v>
      </c>
      <c r="G178" s="77"/>
      <c r="H178" s="78"/>
    </row>
    <row r="179" spans="1:8" ht="15.75" x14ac:dyDescent="0.25">
      <c r="A179" s="75"/>
      <c r="B179" s="75"/>
      <c r="C179" s="77"/>
      <c r="D179" s="77"/>
      <c r="E179" s="77"/>
      <c r="F179" s="80"/>
      <c r="G179" s="77"/>
      <c r="H179" s="78"/>
    </row>
    <row r="180" spans="1:8" ht="15.75" x14ac:dyDescent="0.25">
      <c r="A180" s="75" t="s">
        <v>97</v>
      </c>
      <c r="B180" s="75"/>
      <c r="C180" s="77"/>
      <c r="D180" s="77"/>
      <c r="E180" s="77"/>
      <c r="F180" s="80" t="s">
        <v>98</v>
      </c>
      <c r="G180" s="77"/>
      <c r="H180" s="79"/>
    </row>
    <row r="181" spans="1:8" ht="15.75" x14ac:dyDescent="0.25">
      <c r="A181" s="75"/>
      <c r="B181" s="75"/>
      <c r="C181" s="77"/>
      <c r="D181" s="77"/>
      <c r="E181" s="77"/>
      <c r="F181" s="80"/>
      <c r="G181" s="77"/>
      <c r="H181" s="79"/>
    </row>
    <row r="182" spans="1:8" ht="15.75" x14ac:dyDescent="0.25">
      <c r="A182" s="75" t="s">
        <v>543</v>
      </c>
      <c r="B182" s="75"/>
      <c r="C182" s="77"/>
      <c r="D182" s="77"/>
      <c r="E182" s="77"/>
      <c r="F182" s="80" t="s">
        <v>544</v>
      </c>
      <c r="G182" s="77"/>
      <c r="H182" s="79"/>
    </row>
  </sheetData>
  <mergeCells count="182">
    <mergeCell ref="A9:H9"/>
    <mergeCell ref="A10:H10"/>
    <mergeCell ref="A11:H11"/>
    <mergeCell ref="A12:H12"/>
    <mergeCell ref="A14:H14"/>
    <mergeCell ref="A15:B15"/>
    <mergeCell ref="C15:H15"/>
    <mergeCell ref="A19:A21"/>
    <mergeCell ref="B19:B21"/>
    <mergeCell ref="C19:C21"/>
    <mergeCell ref="D19:D20"/>
    <mergeCell ref="F19:G19"/>
    <mergeCell ref="H19:H21"/>
    <mergeCell ref="F20:G20"/>
    <mergeCell ref="F21:G21"/>
    <mergeCell ref="H16:H18"/>
    <mergeCell ref="F17:G17"/>
    <mergeCell ref="F18:G18"/>
    <mergeCell ref="C78:C80"/>
    <mergeCell ref="D78:D79"/>
    <mergeCell ref="F78:G78"/>
    <mergeCell ref="H78:H80"/>
    <mergeCell ref="F79:G79"/>
    <mergeCell ref="F80:G80"/>
    <mergeCell ref="C50:C51"/>
    <mergeCell ref="C52:C53"/>
    <mergeCell ref="C54:C55"/>
    <mergeCell ref="C56:C57"/>
    <mergeCell ref="C58:C59"/>
    <mergeCell ref="D60:E76"/>
    <mergeCell ref="A81:A89"/>
    <mergeCell ref="B81:B89"/>
    <mergeCell ref="C81:H81"/>
    <mergeCell ref="C82:C84"/>
    <mergeCell ref="D82:D84"/>
    <mergeCell ref="C85:C87"/>
    <mergeCell ref="D85:D87"/>
    <mergeCell ref="C88:C89"/>
    <mergeCell ref="D88:D89"/>
    <mergeCell ref="H88:H89"/>
    <mergeCell ref="A100:A102"/>
    <mergeCell ref="B100:B102"/>
    <mergeCell ref="C100:C102"/>
    <mergeCell ref="D100:D101"/>
    <mergeCell ref="F100:G100"/>
    <mergeCell ref="F101:G101"/>
    <mergeCell ref="F102:G102"/>
    <mergeCell ref="A95:A99"/>
    <mergeCell ref="B95:B99"/>
    <mergeCell ref="C95:C99"/>
    <mergeCell ref="F161:G161"/>
    <mergeCell ref="F162:G162"/>
    <mergeCell ref="A163:A164"/>
    <mergeCell ref="B163:B164"/>
    <mergeCell ref="C163:C164"/>
    <mergeCell ref="D163:D164"/>
    <mergeCell ref="F163:G163"/>
    <mergeCell ref="F164:G164"/>
    <mergeCell ref="A142:A143"/>
    <mergeCell ref="B142:B143"/>
    <mergeCell ref="A144:H144"/>
    <mergeCell ref="A145:A153"/>
    <mergeCell ref="B145:B153"/>
    <mergeCell ref="D145:D148"/>
    <mergeCell ref="H145:H148"/>
    <mergeCell ref="C142:H142"/>
    <mergeCell ref="C158:H158"/>
    <mergeCell ref="A159:A160"/>
    <mergeCell ref="B159:B160"/>
    <mergeCell ref="C159:C160"/>
    <mergeCell ref="D159:D160"/>
    <mergeCell ref="F159:G159"/>
    <mergeCell ref="F160:G160"/>
    <mergeCell ref="A154:A157"/>
    <mergeCell ref="A171:B171"/>
    <mergeCell ref="C171:H171"/>
    <mergeCell ref="A172:A173"/>
    <mergeCell ref="B172:B173"/>
    <mergeCell ref="C172:C173"/>
    <mergeCell ref="D172:D173"/>
    <mergeCell ref="H172:H173"/>
    <mergeCell ref="F165:G165"/>
    <mergeCell ref="C168:C169"/>
    <mergeCell ref="F168:G168"/>
    <mergeCell ref="B168:B169"/>
    <mergeCell ref="A168:A169"/>
    <mergeCell ref="A167:H167"/>
    <mergeCell ref="H115:H118"/>
    <mergeCell ref="H119:H121"/>
    <mergeCell ref="B154:B157"/>
    <mergeCell ref="C154:H154"/>
    <mergeCell ref="A158:B158"/>
    <mergeCell ref="D149:D150"/>
    <mergeCell ref="H149:H150"/>
    <mergeCell ref="D151:D152"/>
    <mergeCell ref="E151:E152"/>
    <mergeCell ref="F152:G152"/>
    <mergeCell ref="C145:C153"/>
    <mergeCell ref="A134:A136"/>
    <mergeCell ref="A137:A140"/>
    <mergeCell ref="C115:C123"/>
    <mergeCell ref="H122:H123"/>
    <mergeCell ref="H124:H127"/>
    <mergeCell ref="C124:C127"/>
    <mergeCell ref="B115:B129"/>
    <mergeCell ref="A115:A129"/>
    <mergeCell ref="D115:D127"/>
    <mergeCell ref="H139:H140"/>
    <mergeCell ref="C131:C133"/>
    <mergeCell ref="C135:C136"/>
    <mergeCell ref="C138:C140"/>
    <mergeCell ref="A103:B103"/>
    <mergeCell ref="C103:H103"/>
    <mergeCell ref="A104:A113"/>
    <mergeCell ref="D107:D108"/>
    <mergeCell ref="E107:E108"/>
    <mergeCell ref="D110:D111"/>
    <mergeCell ref="E110:E111"/>
    <mergeCell ref="C112:C113"/>
    <mergeCell ref="D112:D113"/>
    <mergeCell ref="H112:H113"/>
    <mergeCell ref="H105:H108"/>
    <mergeCell ref="H109:H111"/>
    <mergeCell ref="C114:H114"/>
    <mergeCell ref="C25:H25"/>
    <mergeCell ref="C26:C27"/>
    <mergeCell ref="H26:H76"/>
    <mergeCell ref="C28:C29"/>
    <mergeCell ref="C30:C31"/>
    <mergeCell ref="C32:C33"/>
    <mergeCell ref="C34:C35"/>
    <mergeCell ref="C36:C37"/>
    <mergeCell ref="C40:C41"/>
    <mergeCell ref="C42:C43"/>
    <mergeCell ref="C44:C45"/>
    <mergeCell ref="C46:C47"/>
    <mergeCell ref="C48:C49"/>
    <mergeCell ref="A90:H90"/>
    <mergeCell ref="A91:B91"/>
    <mergeCell ref="C91:H91"/>
    <mergeCell ref="A92:A94"/>
    <mergeCell ref="B92:B94"/>
    <mergeCell ref="C92:C94"/>
    <mergeCell ref="D92:D93"/>
    <mergeCell ref="F92:G92"/>
    <mergeCell ref="F93:G93"/>
    <mergeCell ref="F94:G94"/>
    <mergeCell ref="A22:A24"/>
    <mergeCell ref="B22:B24"/>
    <mergeCell ref="C22:C24"/>
    <mergeCell ref="D22:D23"/>
    <mergeCell ref="F22:G22"/>
    <mergeCell ref="H22:H24"/>
    <mergeCell ref="F23:G23"/>
    <mergeCell ref="F24:G24"/>
    <mergeCell ref="C38:C39"/>
    <mergeCell ref="A25:A76"/>
    <mergeCell ref="B25:B76"/>
    <mergeCell ref="G2:H2"/>
    <mergeCell ref="G3:H3"/>
    <mergeCell ref="G4:H4"/>
    <mergeCell ref="G6:H6"/>
    <mergeCell ref="A8:H8"/>
    <mergeCell ref="B104:B113"/>
    <mergeCell ref="C134:H134"/>
    <mergeCell ref="C137:H137"/>
    <mergeCell ref="B137:B140"/>
    <mergeCell ref="B134:B136"/>
    <mergeCell ref="C77:H77"/>
    <mergeCell ref="B77:B80"/>
    <mergeCell ref="A77:A80"/>
    <mergeCell ref="C104:H104"/>
    <mergeCell ref="C130:H130"/>
    <mergeCell ref="B130:B133"/>
    <mergeCell ref="A130:A133"/>
    <mergeCell ref="F98:G98"/>
    <mergeCell ref="F99:G99"/>
    <mergeCell ref="A16:A18"/>
    <mergeCell ref="B16:B18"/>
    <mergeCell ref="C16:C18"/>
    <mergeCell ref="D16:D17"/>
    <mergeCell ref="F16:G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9"/>
  <sheetViews>
    <sheetView topLeftCell="A112" zoomScale="80" zoomScaleNormal="80" workbookViewId="0">
      <selection activeCell="G126" sqref="G126"/>
    </sheetView>
  </sheetViews>
  <sheetFormatPr defaultRowHeight="15" x14ac:dyDescent="0.25"/>
  <cols>
    <col min="1" max="1" width="5.7109375" style="172" customWidth="1"/>
    <col min="2" max="2" width="12.42578125" style="172" customWidth="1"/>
    <col min="3" max="3" width="63.28515625" style="172" customWidth="1"/>
    <col min="4" max="4" width="18.42578125" style="172" customWidth="1"/>
    <col min="5" max="5" width="16" style="172" customWidth="1"/>
    <col min="6" max="7" width="16.5703125" style="172" customWidth="1"/>
    <col min="8" max="8" width="65.28515625" style="172" customWidth="1"/>
    <col min="9" max="16384" width="9.140625" style="172"/>
  </cols>
  <sheetData>
    <row r="2" spans="1:8" ht="15.75" x14ac:dyDescent="0.25">
      <c r="A2" s="106"/>
      <c r="B2" s="106"/>
      <c r="C2" s="106"/>
      <c r="D2" s="106"/>
      <c r="E2" s="106"/>
      <c r="F2" s="106"/>
      <c r="G2" s="495" t="s">
        <v>0</v>
      </c>
      <c r="H2" s="495"/>
    </row>
    <row r="3" spans="1:8" ht="15.75" x14ac:dyDescent="0.25">
      <c r="A3" s="106"/>
      <c r="B3" s="106"/>
      <c r="C3" s="106"/>
      <c r="D3" s="106"/>
      <c r="E3" s="106"/>
      <c r="F3" s="106"/>
      <c r="G3" s="496" t="s">
        <v>1</v>
      </c>
      <c r="H3" s="496"/>
    </row>
    <row r="4" spans="1:8" ht="15.75" x14ac:dyDescent="0.25">
      <c r="A4" s="94"/>
      <c r="B4" s="95"/>
      <c r="C4" s="95"/>
      <c r="D4" s="99"/>
      <c r="E4" s="99"/>
      <c r="F4" s="94"/>
      <c r="G4" s="494" t="s">
        <v>2</v>
      </c>
      <c r="H4" s="494"/>
    </row>
    <row r="5" spans="1:8" ht="15.75" x14ac:dyDescent="0.25">
      <c r="A5" s="94"/>
      <c r="B5" s="95"/>
      <c r="C5" s="95"/>
      <c r="D5" s="99"/>
      <c r="E5" s="99"/>
      <c r="F5" s="94"/>
      <c r="G5" s="90"/>
      <c r="H5" s="96"/>
    </row>
    <row r="6" spans="1:8" ht="15.75" x14ac:dyDescent="0.25">
      <c r="A6" s="94"/>
      <c r="B6" s="95"/>
      <c r="C6" s="95"/>
      <c r="D6" s="99"/>
      <c r="E6" s="99"/>
      <c r="F6" s="94"/>
      <c r="G6" s="303" t="s">
        <v>3</v>
      </c>
      <c r="H6" s="303"/>
    </row>
    <row r="7" spans="1:8" ht="15.75" x14ac:dyDescent="0.25">
      <c r="A7" s="106"/>
      <c r="B7" s="106"/>
      <c r="C7" s="106"/>
      <c r="D7" s="106"/>
      <c r="E7" s="106"/>
      <c r="F7" s="106"/>
      <c r="G7" s="152"/>
      <c r="H7" s="86"/>
    </row>
    <row r="8" spans="1:8" ht="15.75" x14ac:dyDescent="0.25">
      <c r="A8" s="299" t="s">
        <v>4</v>
      </c>
      <c r="B8" s="299"/>
      <c r="C8" s="299"/>
      <c r="D8" s="299"/>
      <c r="E8" s="299"/>
      <c r="F8" s="299"/>
      <c r="G8" s="299"/>
      <c r="H8" s="299"/>
    </row>
    <row r="9" spans="1:8" ht="15.75" x14ac:dyDescent="0.25">
      <c r="A9" s="299" t="s">
        <v>208</v>
      </c>
      <c r="B9" s="299"/>
      <c r="C9" s="299"/>
      <c r="D9" s="299"/>
      <c r="E9" s="299"/>
      <c r="F9" s="299"/>
      <c r="G9" s="299"/>
      <c r="H9" s="299"/>
    </row>
    <row r="10" spans="1:8" ht="15.75" x14ac:dyDescent="0.25">
      <c r="A10" s="299" t="s">
        <v>545</v>
      </c>
      <c r="B10" s="299"/>
      <c r="C10" s="299"/>
      <c r="D10" s="299"/>
      <c r="E10" s="299"/>
      <c r="F10" s="299"/>
      <c r="G10" s="299"/>
      <c r="H10" s="299"/>
    </row>
    <row r="11" spans="1:8" ht="15.75" customHeight="1" x14ac:dyDescent="0.25">
      <c r="A11" s="299" t="s">
        <v>659</v>
      </c>
      <c r="B11" s="299"/>
      <c r="C11" s="299"/>
      <c r="D11" s="299"/>
      <c r="E11" s="299"/>
      <c r="F11" s="299"/>
      <c r="G11" s="299"/>
      <c r="H11" s="299"/>
    </row>
    <row r="12" spans="1:8" ht="16.5" thickBot="1" x14ac:dyDescent="0.3">
      <c r="A12" s="209"/>
      <c r="B12" s="209"/>
      <c r="C12" s="209"/>
      <c r="D12" s="209"/>
      <c r="E12" s="209"/>
      <c r="F12" s="209"/>
      <c r="G12" s="209"/>
      <c r="H12" s="209"/>
    </row>
    <row r="13" spans="1:8" ht="16.5" thickBot="1" x14ac:dyDescent="0.3">
      <c r="A13" s="561"/>
      <c r="B13" s="562"/>
      <c r="C13" s="562"/>
      <c r="D13" s="562"/>
      <c r="E13" s="562"/>
      <c r="F13" s="562"/>
      <c r="G13" s="562"/>
      <c r="H13" s="563"/>
    </row>
    <row r="14" spans="1:8" ht="47.25" x14ac:dyDescent="0.25">
      <c r="A14" s="161" t="s">
        <v>7</v>
      </c>
      <c r="B14" s="162" t="s">
        <v>8</v>
      </c>
      <c r="C14" s="162" t="s">
        <v>9</v>
      </c>
      <c r="D14" s="162" t="s">
        <v>10</v>
      </c>
      <c r="E14" s="162" t="s">
        <v>11</v>
      </c>
      <c r="F14" s="162" t="s">
        <v>12</v>
      </c>
      <c r="G14" s="289" t="s">
        <v>652</v>
      </c>
      <c r="H14" s="163" t="s">
        <v>13</v>
      </c>
    </row>
    <row r="15" spans="1:8" ht="15.75" x14ac:dyDescent="0.25">
      <c r="A15" s="307" t="s">
        <v>14</v>
      </c>
      <c r="B15" s="308"/>
      <c r="C15" s="308"/>
      <c r="D15" s="308"/>
      <c r="E15" s="308"/>
      <c r="F15" s="308"/>
      <c r="G15" s="308"/>
      <c r="H15" s="309"/>
    </row>
    <row r="16" spans="1:8" ht="15.75" x14ac:dyDescent="0.25">
      <c r="A16" s="310" t="s">
        <v>15</v>
      </c>
      <c r="B16" s="311"/>
      <c r="C16" s="308" t="s">
        <v>330</v>
      </c>
      <c r="D16" s="308"/>
      <c r="E16" s="308"/>
      <c r="F16" s="308"/>
      <c r="G16" s="308"/>
      <c r="H16" s="309"/>
    </row>
    <row r="17" spans="1:8" ht="20.25" customHeight="1" x14ac:dyDescent="0.25">
      <c r="A17" s="312" t="s">
        <v>17</v>
      </c>
      <c r="B17" s="311" t="s">
        <v>18</v>
      </c>
      <c r="C17" s="313" t="s">
        <v>19</v>
      </c>
      <c r="D17" s="305" t="s">
        <v>20</v>
      </c>
      <c r="E17" s="212" t="s">
        <v>21</v>
      </c>
      <c r="F17" s="305" t="s">
        <v>22</v>
      </c>
      <c r="G17" s="305"/>
      <c r="H17" s="304" t="s">
        <v>546</v>
      </c>
    </row>
    <row r="18" spans="1:8" ht="20.25" customHeight="1" x14ac:dyDescent="0.25">
      <c r="A18" s="312"/>
      <c r="B18" s="311"/>
      <c r="C18" s="313"/>
      <c r="D18" s="305"/>
      <c r="E18" s="212" t="s">
        <v>24</v>
      </c>
      <c r="F18" s="305" t="s">
        <v>22</v>
      </c>
      <c r="G18" s="305"/>
      <c r="H18" s="304"/>
    </row>
    <row r="19" spans="1:8" ht="20.25" customHeight="1" x14ac:dyDescent="0.25">
      <c r="A19" s="312"/>
      <c r="B19" s="311"/>
      <c r="C19" s="313"/>
      <c r="D19" s="216" t="s">
        <v>25</v>
      </c>
      <c r="E19" s="153"/>
      <c r="F19" s="305" t="s">
        <v>22</v>
      </c>
      <c r="G19" s="305"/>
      <c r="H19" s="304"/>
    </row>
    <row r="20" spans="1:8" ht="20.25" customHeight="1" x14ac:dyDescent="0.25">
      <c r="A20" s="312" t="s">
        <v>28</v>
      </c>
      <c r="B20" s="311" t="s">
        <v>29</v>
      </c>
      <c r="C20" s="313" t="s">
        <v>30</v>
      </c>
      <c r="D20" s="305" t="s">
        <v>20</v>
      </c>
      <c r="E20" s="212" t="s">
        <v>21</v>
      </c>
      <c r="F20" s="305" t="s">
        <v>22</v>
      </c>
      <c r="G20" s="305"/>
      <c r="H20" s="304" t="s">
        <v>547</v>
      </c>
    </row>
    <row r="21" spans="1:8" ht="20.25" customHeight="1" x14ac:dyDescent="0.25">
      <c r="A21" s="312"/>
      <c r="B21" s="311"/>
      <c r="C21" s="313"/>
      <c r="D21" s="305"/>
      <c r="E21" s="212" t="s">
        <v>24</v>
      </c>
      <c r="F21" s="305" t="s">
        <v>22</v>
      </c>
      <c r="G21" s="305"/>
      <c r="H21" s="304"/>
    </row>
    <row r="22" spans="1:8" ht="20.25" customHeight="1" x14ac:dyDescent="0.25">
      <c r="A22" s="312"/>
      <c r="B22" s="311"/>
      <c r="C22" s="313"/>
      <c r="D22" s="216" t="s">
        <v>25</v>
      </c>
      <c r="E22" s="153"/>
      <c r="F22" s="305" t="s">
        <v>22</v>
      </c>
      <c r="G22" s="305"/>
      <c r="H22" s="304"/>
    </row>
    <row r="23" spans="1:8" ht="20.25" customHeight="1" x14ac:dyDescent="0.25">
      <c r="A23" s="312" t="s">
        <v>32</v>
      </c>
      <c r="B23" s="311" t="s">
        <v>33</v>
      </c>
      <c r="C23" s="313" t="s">
        <v>34</v>
      </c>
      <c r="D23" s="305" t="s">
        <v>20</v>
      </c>
      <c r="E23" s="212" t="s">
        <v>21</v>
      </c>
      <c r="F23" s="305" t="s">
        <v>22</v>
      </c>
      <c r="G23" s="305"/>
      <c r="H23" s="304" t="s">
        <v>547</v>
      </c>
    </row>
    <row r="24" spans="1:8" ht="20.25" customHeight="1" x14ac:dyDescent="0.25">
      <c r="A24" s="312"/>
      <c r="B24" s="311"/>
      <c r="C24" s="313"/>
      <c r="D24" s="305"/>
      <c r="E24" s="212" t="s">
        <v>24</v>
      </c>
      <c r="F24" s="305" t="s">
        <v>22</v>
      </c>
      <c r="G24" s="305"/>
      <c r="H24" s="304"/>
    </row>
    <row r="25" spans="1:8" ht="20.25" customHeight="1" x14ac:dyDescent="0.25">
      <c r="A25" s="312"/>
      <c r="B25" s="311"/>
      <c r="C25" s="313"/>
      <c r="D25" s="216" t="s">
        <v>25</v>
      </c>
      <c r="E25" s="153"/>
      <c r="F25" s="305" t="s">
        <v>22</v>
      </c>
      <c r="G25" s="305"/>
      <c r="H25" s="304"/>
    </row>
    <row r="26" spans="1:8" ht="15.75" x14ac:dyDescent="0.25">
      <c r="A26" s="312" t="s">
        <v>35</v>
      </c>
      <c r="B26" s="311" t="s">
        <v>477</v>
      </c>
      <c r="C26" s="311" t="s">
        <v>111</v>
      </c>
      <c r="D26" s="311"/>
      <c r="E26" s="311"/>
      <c r="F26" s="311"/>
      <c r="G26" s="311"/>
      <c r="H26" s="314"/>
    </row>
    <row r="27" spans="1:8" ht="15.75" x14ac:dyDescent="0.25">
      <c r="A27" s="312"/>
      <c r="B27" s="311"/>
      <c r="C27" s="305" t="s">
        <v>548</v>
      </c>
      <c r="D27" s="212" t="s">
        <v>20</v>
      </c>
      <c r="E27" s="212" t="s">
        <v>21</v>
      </c>
      <c r="F27" s="253">
        <v>6123</v>
      </c>
      <c r="G27" s="253">
        <v>7470.0599999999995</v>
      </c>
      <c r="H27" s="417" t="s">
        <v>549</v>
      </c>
    </row>
    <row r="28" spans="1:8" ht="15.75" x14ac:dyDescent="0.25">
      <c r="A28" s="312"/>
      <c r="B28" s="311"/>
      <c r="C28" s="305"/>
      <c r="D28" s="212" t="s">
        <v>20</v>
      </c>
      <c r="E28" s="212" t="s">
        <v>24</v>
      </c>
      <c r="F28" s="253">
        <v>10239</v>
      </c>
      <c r="G28" s="253">
        <v>12491.58</v>
      </c>
      <c r="H28" s="417"/>
    </row>
    <row r="29" spans="1:8" ht="15.75" x14ac:dyDescent="0.25">
      <c r="A29" s="312"/>
      <c r="B29" s="311"/>
      <c r="C29" s="305" t="s">
        <v>498</v>
      </c>
      <c r="D29" s="212" t="s">
        <v>20</v>
      </c>
      <c r="E29" s="212" t="s">
        <v>21</v>
      </c>
      <c r="F29" s="253">
        <v>7378</v>
      </c>
      <c r="G29" s="253">
        <v>9001.16</v>
      </c>
      <c r="H29" s="417"/>
    </row>
    <row r="30" spans="1:8" ht="15.75" x14ac:dyDescent="0.25">
      <c r="A30" s="312"/>
      <c r="B30" s="311"/>
      <c r="C30" s="305"/>
      <c r="D30" s="212" t="s">
        <v>20</v>
      </c>
      <c r="E30" s="212" t="s">
        <v>24</v>
      </c>
      <c r="F30" s="253">
        <v>11179</v>
      </c>
      <c r="G30" s="253">
        <v>13638.38</v>
      </c>
      <c r="H30" s="417"/>
    </row>
    <row r="31" spans="1:8" ht="15.75" x14ac:dyDescent="0.25">
      <c r="A31" s="312"/>
      <c r="B31" s="311"/>
      <c r="C31" s="305" t="s">
        <v>499</v>
      </c>
      <c r="D31" s="212" t="s">
        <v>20</v>
      </c>
      <c r="E31" s="212" t="s">
        <v>21</v>
      </c>
      <c r="F31" s="253">
        <v>8748</v>
      </c>
      <c r="G31" s="253">
        <v>10672.56</v>
      </c>
      <c r="H31" s="417"/>
    </row>
    <row r="32" spans="1:8" ht="15.75" x14ac:dyDescent="0.25">
      <c r="A32" s="312"/>
      <c r="B32" s="311"/>
      <c r="C32" s="305"/>
      <c r="D32" s="212" t="s">
        <v>20</v>
      </c>
      <c r="E32" s="212" t="s">
        <v>24</v>
      </c>
      <c r="F32" s="253">
        <v>13005</v>
      </c>
      <c r="G32" s="253">
        <v>15866.1</v>
      </c>
      <c r="H32" s="417"/>
    </row>
    <row r="33" spans="1:8" ht="15.75" x14ac:dyDescent="0.25">
      <c r="A33" s="312"/>
      <c r="B33" s="311"/>
      <c r="C33" s="305" t="s">
        <v>500</v>
      </c>
      <c r="D33" s="212" t="s">
        <v>20</v>
      </c>
      <c r="E33" s="212" t="s">
        <v>21</v>
      </c>
      <c r="F33" s="253">
        <v>9364</v>
      </c>
      <c r="G33" s="253">
        <v>11424.08</v>
      </c>
      <c r="H33" s="417"/>
    </row>
    <row r="34" spans="1:8" ht="15.75" x14ac:dyDescent="0.25">
      <c r="A34" s="312"/>
      <c r="B34" s="311"/>
      <c r="C34" s="305"/>
      <c r="D34" s="212" t="s">
        <v>20</v>
      </c>
      <c r="E34" s="212" t="s">
        <v>24</v>
      </c>
      <c r="F34" s="253">
        <v>13799</v>
      </c>
      <c r="G34" s="253">
        <v>16834.78</v>
      </c>
      <c r="H34" s="417"/>
    </row>
    <row r="35" spans="1:8" ht="15.75" x14ac:dyDescent="0.25">
      <c r="A35" s="312"/>
      <c r="B35" s="311"/>
      <c r="C35" s="305" t="s">
        <v>550</v>
      </c>
      <c r="D35" s="212" t="s">
        <v>20</v>
      </c>
      <c r="E35" s="212" t="s">
        <v>21</v>
      </c>
      <c r="F35" s="253">
        <v>10599</v>
      </c>
      <c r="G35" s="253">
        <v>12930.779999999999</v>
      </c>
      <c r="H35" s="417"/>
    </row>
    <row r="36" spans="1:8" ht="15.75" x14ac:dyDescent="0.25">
      <c r="A36" s="312"/>
      <c r="B36" s="311"/>
      <c r="C36" s="305"/>
      <c r="D36" s="212" t="s">
        <v>20</v>
      </c>
      <c r="E36" s="212" t="s">
        <v>24</v>
      </c>
      <c r="F36" s="253">
        <v>14710</v>
      </c>
      <c r="G36" s="253">
        <v>17946.2</v>
      </c>
      <c r="H36" s="417"/>
    </row>
    <row r="37" spans="1:8" ht="15.75" x14ac:dyDescent="0.25">
      <c r="A37" s="312"/>
      <c r="B37" s="311"/>
      <c r="C37" s="305" t="s">
        <v>485</v>
      </c>
      <c r="D37" s="212" t="s">
        <v>20</v>
      </c>
      <c r="E37" s="212" t="s">
        <v>21</v>
      </c>
      <c r="F37" s="253">
        <v>11303</v>
      </c>
      <c r="G37" s="253">
        <v>13789.66</v>
      </c>
      <c r="H37" s="417"/>
    </row>
    <row r="38" spans="1:8" ht="15.75" x14ac:dyDescent="0.25">
      <c r="A38" s="312"/>
      <c r="B38" s="311"/>
      <c r="C38" s="305"/>
      <c r="D38" s="212" t="s">
        <v>20</v>
      </c>
      <c r="E38" s="212" t="s">
        <v>24</v>
      </c>
      <c r="F38" s="253">
        <v>15295</v>
      </c>
      <c r="G38" s="253">
        <v>18659.899999999998</v>
      </c>
      <c r="H38" s="417"/>
    </row>
    <row r="39" spans="1:8" ht="15.75" x14ac:dyDescent="0.25">
      <c r="A39" s="312"/>
      <c r="B39" s="311"/>
      <c r="C39" s="305" t="s">
        <v>551</v>
      </c>
      <c r="D39" s="212" t="s">
        <v>20</v>
      </c>
      <c r="E39" s="212" t="s">
        <v>21</v>
      </c>
      <c r="F39" s="253">
        <v>16456</v>
      </c>
      <c r="G39" s="253">
        <v>20076.32</v>
      </c>
      <c r="H39" s="417"/>
    </row>
    <row r="40" spans="1:8" ht="15.75" x14ac:dyDescent="0.25">
      <c r="A40" s="312"/>
      <c r="B40" s="311"/>
      <c r="C40" s="305"/>
      <c r="D40" s="212" t="s">
        <v>20</v>
      </c>
      <c r="E40" s="212" t="s">
        <v>24</v>
      </c>
      <c r="F40" s="253">
        <v>22257</v>
      </c>
      <c r="G40" s="253">
        <v>27153.54</v>
      </c>
      <c r="H40" s="417"/>
    </row>
    <row r="41" spans="1:8" ht="15.75" x14ac:dyDescent="0.25">
      <c r="A41" s="312"/>
      <c r="B41" s="311"/>
      <c r="C41" s="305" t="s">
        <v>552</v>
      </c>
      <c r="D41" s="212" t="s">
        <v>20</v>
      </c>
      <c r="E41" s="212" t="s">
        <v>21</v>
      </c>
      <c r="F41" s="253">
        <v>21137</v>
      </c>
      <c r="G41" s="253">
        <v>25787.14</v>
      </c>
      <c r="H41" s="417"/>
    </row>
    <row r="42" spans="1:8" ht="15.75" x14ac:dyDescent="0.25">
      <c r="A42" s="312"/>
      <c r="B42" s="311"/>
      <c r="C42" s="305"/>
      <c r="D42" s="212" t="s">
        <v>20</v>
      </c>
      <c r="E42" s="212" t="s">
        <v>24</v>
      </c>
      <c r="F42" s="253">
        <v>28596</v>
      </c>
      <c r="G42" s="253">
        <v>34887.120000000003</v>
      </c>
      <c r="H42" s="417"/>
    </row>
    <row r="43" spans="1:8" ht="15.75" x14ac:dyDescent="0.25">
      <c r="A43" s="312"/>
      <c r="B43" s="311"/>
      <c r="C43" s="305" t="s">
        <v>553</v>
      </c>
      <c r="D43" s="212" t="s">
        <v>20</v>
      </c>
      <c r="E43" s="212" t="s">
        <v>21</v>
      </c>
      <c r="F43" s="253">
        <v>25364</v>
      </c>
      <c r="G43" s="253">
        <v>30944.079999999998</v>
      </c>
      <c r="H43" s="417"/>
    </row>
    <row r="44" spans="1:8" ht="15.75" x14ac:dyDescent="0.25">
      <c r="A44" s="312"/>
      <c r="B44" s="311"/>
      <c r="C44" s="305"/>
      <c r="D44" s="212" t="s">
        <v>20</v>
      </c>
      <c r="E44" s="212" t="s">
        <v>24</v>
      </c>
      <c r="F44" s="253">
        <v>35304</v>
      </c>
      <c r="G44" s="253">
        <v>43070.879999999997</v>
      </c>
      <c r="H44" s="417"/>
    </row>
    <row r="45" spans="1:8" ht="15.75" x14ac:dyDescent="0.25">
      <c r="A45" s="312"/>
      <c r="B45" s="311"/>
      <c r="C45" s="305" t="s">
        <v>554</v>
      </c>
      <c r="D45" s="212" t="s">
        <v>20</v>
      </c>
      <c r="E45" s="212" t="s">
        <v>21</v>
      </c>
      <c r="F45" s="253">
        <v>33071</v>
      </c>
      <c r="G45" s="253">
        <v>40346.620000000003</v>
      </c>
      <c r="H45" s="417"/>
    </row>
    <row r="46" spans="1:8" ht="15.75" x14ac:dyDescent="0.25">
      <c r="A46" s="312"/>
      <c r="B46" s="311"/>
      <c r="C46" s="305"/>
      <c r="D46" s="212" t="s">
        <v>20</v>
      </c>
      <c r="E46" s="212" t="s">
        <v>24</v>
      </c>
      <c r="F46" s="253">
        <v>40656</v>
      </c>
      <c r="G46" s="253">
        <v>49600.32</v>
      </c>
      <c r="H46" s="417"/>
    </row>
    <row r="47" spans="1:8" ht="15.75" x14ac:dyDescent="0.25">
      <c r="A47" s="312"/>
      <c r="B47" s="311"/>
      <c r="C47" s="305" t="s">
        <v>555</v>
      </c>
      <c r="D47" s="212" t="s">
        <v>20</v>
      </c>
      <c r="E47" s="212" t="s">
        <v>21</v>
      </c>
      <c r="F47" s="253">
        <v>41979</v>
      </c>
      <c r="G47" s="253">
        <v>51214.38</v>
      </c>
      <c r="H47" s="417"/>
    </row>
    <row r="48" spans="1:8" ht="15.75" x14ac:dyDescent="0.25">
      <c r="A48" s="312"/>
      <c r="B48" s="311"/>
      <c r="C48" s="305"/>
      <c r="D48" s="212" t="s">
        <v>20</v>
      </c>
      <c r="E48" s="212" t="s">
        <v>24</v>
      </c>
      <c r="F48" s="253">
        <v>50101</v>
      </c>
      <c r="G48" s="253">
        <v>61123.22</v>
      </c>
      <c r="H48" s="417"/>
    </row>
    <row r="49" spans="1:8" ht="15.75" x14ac:dyDescent="0.25">
      <c r="A49" s="312"/>
      <c r="B49" s="311"/>
      <c r="C49" s="305" t="s">
        <v>556</v>
      </c>
      <c r="D49" s="212" t="s">
        <v>20</v>
      </c>
      <c r="E49" s="212" t="s">
        <v>21</v>
      </c>
      <c r="F49" s="253">
        <v>51262</v>
      </c>
      <c r="G49" s="253">
        <v>62539.64</v>
      </c>
      <c r="H49" s="417"/>
    </row>
    <row r="50" spans="1:8" ht="15.75" x14ac:dyDescent="0.25">
      <c r="A50" s="312"/>
      <c r="B50" s="311"/>
      <c r="C50" s="305"/>
      <c r="D50" s="212" t="s">
        <v>20</v>
      </c>
      <c r="E50" s="212" t="s">
        <v>24</v>
      </c>
      <c r="F50" s="253">
        <v>61706</v>
      </c>
      <c r="G50" s="253">
        <v>75281.319999999992</v>
      </c>
      <c r="H50" s="417"/>
    </row>
    <row r="51" spans="1:8" ht="15.75" x14ac:dyDescent="0.25">
      <c r="A51" s="312"/>
      <c r="B51" s="311"/>
      <c r="C51" s="305" t="s">
        <v>557</v>
      </c>
      <c r="D51" s="212" t="s">
        <v>20</v>
      </c>
      <c r="E51" s="212" t="s">
        <v>21</v>
      </c>
      <c r="F51" s="253">
        <v>61973</v>
      </c>
      <c r="G51" s="253">
        <v>75607.06</v>
      </c>
      <c r="H51" s="417"/>
    </row>
    <row r="52" spans="1:8" ht="15.75" x14ac:dyDescent="0.25">
      <c r="A52" s="312"/>
      <c r="B52" s="311"/>
      <c r="C52" s="305"/>
      <c r="D52" s="212" t="s">
        <v>20</v>
      </c>
      <c r="E52" s="212" t="s">
        <v>24</v>
      </c>
      <c r="F52" s="253">
        <v>75335</v>
      </c>
      <c r="G52" s="253">
        <v>91908.7</v>
      </c>
      <c r="H52" s="417"/>
    </row>
    <row r="53" spans="1:8" ht="15.75" x14ac:dyDescent="0.25">
      <c r="A53" s="312"/>
      <c r="B53" s="311"/>
      <c r="C53" s="305" t="s">
        <v>558</v>
      </c>
      <c r="D53" s="212" t="s">
        <v>20</v>
      </c>
      <c r="E53" s="212" t="s">
        <v>21</v>
      </c>
      <c r="F53" s="253">
        <v>68804</v>
      </c>
      <c r="G53" s="253">
        <v>83940.88</v>
      </c>
      <c r="H53" s="417"/>
    </row>
    <row r="54" spans="1:8" ht="15.75" x14ac:dyDescent="0.25">
      <c r="A54" s="312"/>
      <c r="B54" s="311"/>
      <c r="C54" s="305"/>
      <c r="D54" s="212" t="s">
        <v>20</v>
      </c>
      <c r="E54" s="212" t="s">
        <v>24</v>
      </c>
      <c r="F54" s="253">
        <v>80372</v>
      </c>
      <c r="G54" s="253">
        <v>98053.84</v>
      </c>
      <c r="H54" s="417"/>
    </row>
    <row r="55" spans="1:8" ht="15.75" x14ac:dyDescent="0.25">
      <c r="A55" s="319" t="s">
        <v>41</v>
      </c>
      <c r="B55" s="326" t="s">
        <v>36</v>
      </c>
      <c r="C55" s="311" t="s">
        <v>318</v>
      </c>
      <c r="D55" s="311"/>
      <c r="E55" s="311"/>
      <c r="F55" s="311"/>
      <c r="G55" s="311"/>
      <c r="H55" s="314"/>
    </row>
    <row r="56" spans="1:8" ht="15.75" x14ac:dyDescent="0.25">
      <c r="A56" s="319"/>
      <c r="B56" s="327"/>
      <c r="C56" s="305" t="s">
        <v>38</v>
      </c>
      <c r="D56" s="305" t="s">
        <v>20</v>
      </c>
      <c r="E56" s="212" t="s">
        <v>21</v>
      </c>
      <c r="F56" s="253">
        <v>13050</v>
      </c>
      <c r="G56" s="253">
        <v>15921</v>
      </c>
      <c r="H56" s="254" t="s">
        <v>39</v>
      </c>
    </row>
    <row r="57" spans="1:8" ht="15.75" x14ac:dyDescent="0.25">
      <c r="A57" s="319"/>
      <c r="B57" s="327"/>
      <c r="C57" s="305"/>
      <c r="D57" s="305"/>
      <c r="E57" s="212" t="s">
        <v>21</v>
      </c>
      <c r="F57" s="253">
        <v>14836</v>
      </c>
      <c r="G57" s="253">
        <v>18099.919999999998</v>
      </c>
      <c r="H57" s="254" t="s">
        <v>253</v>
      </c>
    </row>
    <row r="58" spans="1:8" ht="15.75" x14ac:dyDescent="0.25">
      <c r="A58" s="319"/>
      <c r="B58" s="327"/>
      <c r="C58" s="305"/>
      <c r="D58" s="305"/>
      <c r="E58" s="212" t="s">
        <v>24</v>
      </c>
      <c r="F58" s="253">
        <v>15522</v>
      </c>
      <c r="G58" s="253">
        <v>18936.84</v>
      </c>
      <c r="H58" s="102"/>
    </row>
    <row r="59" spans="1:8" ht="15.75" x14ac:dyDescent="0.25">
      <c r="A59" s="319"/>
      <c r="B59" s="327"/>
      <c r="C59" s="305" t="s">
        <v>40</v>
      </c>
      <c r="D59" s="305" t="s">
        <v>20</v>
      </c>
      <c r="E59" s="212" t="s">
        <v>21</v>
      </c>
      <c r="F59" s="253">
        <v>9530</v>
      </c>
      <c r="G59" s="253">
        <v>11626.6</v>
      </c>
      <c r="H59" s="254" t="s">
        <v>39</v>
      </c>
    </row>
    <row r="60" spans="1:8" ht="15.75" x14ac:dyDescent="0.25">
      <c r="A60" s="319"/>
      <c r="B60" s="327"/>
      <c r="C60" s="305"/>
      <c r="D60" s="305"/>
      <c r="E60" s="212" t="s">
        <v>21</v>
      </c>
      <c r="F60" s="253">
        <v>11316</v>
      </c>
      <c r="G60" s="253">
        <v>13805.52</v>
      </c>
      <c r="H60" s="254" t="s">
        <v>253</v>
      </c>
    </row>
    <row r="61" spans="1:8" ht="15.75" x14ac:dyDescent="0.25">
      <c r="A61" s="319"/>
      <c r="B61" s="327"/>
      <c r="C61" s="305"/>
      <c r="D61" s="305"/>
      <c r="E61" s="212" t="s">
        <v>24</v>
      </c>
      <c r="F61" s="253">
        <v>11316</v>
      </c>
      <c r="G61" s="253">
        <v>13805.52</v>
      </c>
      <c r="H61" s="102"/>
    </row>
    <row r="62" spans="1:8" ht="15.75" x14ac:dyDescent="0.25">
      <c r="A62" s="319"/>
      <c r="B62" s="327"/>
      <c r="C62" s="305" t="s">
        <v>40</v>
      </c>
      <c r="D62" s="305" t="s">
        <v>20</v>
      </c>
      <c r="E62" s="212" t="s">
        <v>21</v>
      </c>
      <c r="F62" s="253">
        <v>9164</v>
      </c>
      <c r="G62" s="253">
        <v>11180.08</v>
      </c>
      <c r="H62" s="211" t="s">
        <v>559</v>
      </c>
    </row>
    <row r="63" spans="1:8" ht="15.75" x14ac:dyDescent="0.25">
      <c r="A63" s="319"/>
      <c r="B63" s="328"/>
      <c r="C63" s="305"/>
      <c r="D63" s="305"/>
      <c r="E63" s="212" t="s">
        <v>24</v>
      </c>
      <c r="F63" s="253">
        <v>9850</v>
      </c>
      <c r="G63" s="253">
        <v>12017</v>
      </c>
      <c r="H63" s="211" t="s">
        <v>559</v>
      </c>
    </row>
    <row r="64" spans="1:8" ht="15.75" x14ac:dyDescent="0.25">
      <c r="A64" s="319" t="s">
        <v>47</v>
      </c>
      <c r="B64" s="311" t="s">
        <v>42</v>
      </c>
      <c r="C64" s="305" t="s">
        <v>43</v>
      </c>
      <c r="D64" s="305" t="s">
        <v>20</v>
      </c>
      <c r="E64" s="212" t="s">
        <v>21</v>
      </c>
      <c r="F64" s="305" t="s">
        <v>22</v>
      </c>
      <c r="G64" s="305"/>
      <c r="H64" s="304"/>
    </row>
    <row r="65" spans="1:8" ht="15.75" x14ac:dyDescent="0.25">
      <c r="A65" s="319"/>
      <c r="B65" s="311"/>
      <c r="C65" s="305"/>
      <c r="D65" s="305"/>
      <c r="E65" s="212" t="s">
        <v>24</v>
      </c>
      <c r="F65" s="305" t="s">
        <v>22</v>
      </c>
      <c r="G65" s="305"/>
      <c r="H65" s="304"/>
    </row>
    <row r="66" spans="1:8" ht="15.75" x14ac:dyDescent="0.25">
      <c r="A66" s="319"/>
      <c r="B66" s="311"/>
      <c r="C66" s="305"/>
      <c r="D66" s="212" t="s">
        <v>25</v>
      </c>
      <c r="E66" s="212" t="s">
        <v>25</v>
      </c>
      <c r="F66" s="305" t="s">
        <v>22</v>
      </c>
      <c r="G66" s="305"/>
      <c r="H66" s="304"/>
    </row>
    <row r="67" spans="1:8" ht="15.75" x14ac:dyDescent="0.25">
      <c r="A67" s="310" t="s">
        <v>44</v>
      </c>
      <c r="B67" s="311"/>
      <c r="C67" s="311"/>
      <c r="D67" s="311"/>
      <c r="E67" s="311"/>
      <c r="F67" s="311"/>
      <c r="G67" s="311"/>
      <c r="H67" s="314"/>
    </row>
    <row r="68" spans="1:8" ht="15.75" x14ac:dyDescent="0.25">
      <c r="A68" s="310" t="s">
        <v>45</v>
      </c>
      <c r="B68" s="311"/>
      <c r="C68" s="311" t="s">
        <v>46</v>
      </c>
      <c r="D68" s="311"/>
      <c r="E68" s="311"/>
      <c r="F68" s="311"/>
      <c r="G68" s="311"/>
      <c r="H68" s="314"/>
    </row>
    <row r="69" spans="1:8" ht="15.75" x14ac:dyDescent="0.25">
      <c r="A69" s="307">
        <v>7</v>
      </c>
      <c r="B69" s="311" t="s">
        <v>48</v>
      </c>
      <c r="C69" s="305" t="s">
        <v>49</v>
      </c>
      <c r="D69" s="305" t="s">
        <v>20</v>
      </c>
      <c r="E69" s="280" t="s">
        <v>21</v>
      </c>
      <c r="F69" s="305" t="s">
        <v>22</v>
      </c>
      <c r="G69" s="305"/>
      <c r="H69" s="304"/>
    </row>
    <row r="70" spans="1:8" ht="15.75" x14ac:dyDescent="0.25">
      <c r="A70" s="307"/>
      <c r="B70" s="311"/>
      <c r="C70" s="305"/>
      <c r="D70" s="305"/>
      <c r="E70" s="280" t="s">
        <v>24</v>
      </c>
      <c r="F70" s="305" t="s">
        <v>22</v>
      </c>
      <c r="G70" s="305"/>
      <c r="H70" s="304"/>
    </row>
    <row r="71" spans="1:8" ht="15.75" x14ac:dyDescent="0.25">
      <c r="A71" s="307"/>
      <c r="B71" s="311"/>
      <c r="C71" s="305"/>
      <c r="D71" s="212" t="s">
        <v>25</v>
      </c>
      <c r="E71" s="153"/>
      <c r="F71" s="305" t="s">
        <v>22</v>
      </c>
      <c r="G71" s="305"/>
      <c r="H71" s="304"/>
    </row>
    <row r="72" spans="1:8" ht="30.75" customHeight="1" x14ac:dyDescent="0.25">
      <c r="A72" s="319">
        <v>8</v>
      </c>
      <c r="B72" s="311" t="s">
        <v>51</v>
      </c>
      <c r="C72" s="305" t="s">
        <v>52</v>
      </c>
      <c r="D72" s="212" t="s">
        <v>53</v>
      </c>
      <c r="E72" s="212" t="s">
        <v>20</v>
      </c>
      <c r="F72" s="305" t="s">
        <v>22</v>
      </c>
      <c r="G72" s="305"/>
      <c r="H72" s="564" t="s">
        <v>139</v>
      </c>
    </row>
    <row r="73" spans="1:8" ht="30.75" customHeight="1" x14ac:dyDescent="0.25">
      <c r="A73" s="319"/>
      <c r="B73" s="311"/>
      <c r="C73" s="305"/>
      <c r="D73" s="212" t="s">
        <v>58</v>
      </c>
      <c r="E73" s="212" t="s">
        <v>25</v>
      </c>
      <c r="F73" s="305" t="s">
        <v>22</v>
      </c>
      <c r="G73" s="305"/>
      <c r="H73" s="564"/>
    </row>
    <row r="74" spans="1:8" ht="63" x14ac:dyDescent="0.25">
      <c r="A74" s="319"/>
      <c r="B74" s="311"/>
      <c r="C74" s="305"/>
      <c r="D74" s="212" t="s">
        <v>53</v>
      </c>
      <c r="E74" s="212" t="s">
        <v>336</v>
      </c>
      <c r="F74" s="231">
        <v>700</v>
      </c>
      <c r="G74" s="253">
        <v>854</v>
      </c>
      <c r="H74" s="272" t="s">
        <v>654</v>
      </c>
    </row>
    <row r="75" spans="1:8" ht="63" x14ac:dyDescent="0.25">
      <c r="A75" s="319"/>
      <c r="B75" s="311"/>
      <c r="C75" s="305"/>
      <c r="D75" s="212" t="s">
        <v>53</v>
      </c>
      <c r="E75" s="212" t="s">
        <v>560</v>
      </c>
      <c r="F75" s="278">
        <v>750</v>
      </c>
      <c r="G75" s="253">
        <v>915</v>
      </c>
      <c r="H75" s="272" t="s">
        <v>654</v>
      </c>
    </row>
    <row r="76" spans="1:8" ht="63" x14ac:dyDescent="0.25">
      <c r="A76" s="319"/>
      <c r="B76" s="311"/>
      <c r="C76" s="305"/>
      <c r="D76" s="212" t="s">
        <v>58</v>
      </c>
      <c r="E76" s="280" t="s">
        <v>25</v>
      </c>
      <c r="F76" s="126">
        <v>2900</v>
      </c>
      <c r="G76" s="253">
        <v>3538</v>
      </c>
      <c r="H76" s="272" t="s">
        <v>654</v>
      </c>
    </row>
    <row r="77" spans="1:8" ht="15.75" x14ac:dyDescent="0.25">
      <c r="A77" s="319">
        <v>9</v>
      </c>
      <c r="B77" s="311" t="s">
        <v>561</v>
      </c>
      <c r="C77" s="305" t="s">
        <v>425</v>
      </c>
      <c r="D77" s="305" t="s">
        <v>20</v>
      </c>
      <c r="E77" s="280" t="s">
        <v>21</v>
      </c>
      <c r="F77" s="305" t="s">
        <v>22</v>
      </c>
      <c r="G77" s="305"/>
      <c r="H77" s="304"/>
    </row>
    <row r="78" spans="1:8" ht="15.75" x14ac:dyDescent="0.25">
      <c r="A78" s="319"/>
      <c r="B78" s="311"/>
      <c r="C78" s="305"/>
      <c r="D78" s="305"/>
      <c r="E78" s="280" t="s">
        <v>24</v>
      </c>
      <c r="F78" s="305" t="s">
        <v>22</v>
      </c>
      <c r="G78" s="305"/>
      <c r="H78" s="304"/>
    </row>
    <row r="79" spans="1:8" ht="15.75" x14ac:dyDescent="0.25">
      <c r="A79" s="319"/>
      <c r="B79" s="311"/>
      <c r="C79" s="305"/>
      <c r="D79" s="212" t="s">
        <v>25</v>
      </c>
      <c r="E79" s="280"/>
      <c r="F79" s="305" t="s">
        <v>22</v>
      </c>
      <c r="G79" s="305"/>
      <c r="H79" s="304"/>
    </row>
    <row r="80" spans="1:8" ht="15.75" x14ac:dyDescent="0.25">
      <c r="A80" s="310" t="s">
        <v>59</v>
      </c>
      <c r="B80" s="311"/>
      <c r="C80" s="311" t="s">
        <v>60</v>
      </c>
      <c r="D80" s="311"/>
      <c r="E80" s="311"/>
      <c r="F80" s="311"/>
      <c r="G80" s="311"/>
      <c r="H80" s="314"/>
    </row>
    <row r="81" spans="1:8" ht="15.75" x14ac:dyDescent="0.25">
      <c r="A81" s="319">
        <v>10</v>
      </c>
      <c r="B81" s="402" t="s">
        <v>61</v>
      </c>
      <c r="C81" s="379" t="s">
        <v>62</v>
      </c>
      <c r="D81" s="380"/>
      <c r="E81" s="380"/>
      <c r="F81" s="380"/>
      <c r="G81" s="380"/>
      <c r="H81" s="381"/>
    </row>
    <row r="82" spans="1:8" ht="78.75" x14ac:dyDescent="0.25">
      <c r="A82" s="319"/>
      <c r="B82" s="403"/>
      <c r="C82" s="216" t="s">
        <v>562</v>
      </c>
      <c r="D82" s="345" t="s">
        <v>63</v>
      </c>
      <c r="E82" s="546" t="s">
        <v>21</v>
      </c>
      <c r="F82" s="204">
        <v>1943</v>
      </c>
      <c r="G82" s="253">
        <v>2370.46</v>
      </c>
      <c r="H82" s="236" t="s">
        <v>563</v>
      </c>
    </row>
    <row r="83" spans="1:8" ht="31.5" x14ac:dyDescent="0.25">
      <c r="A83" s="319"/>
      <c r="B83" s="403"/>
      <c r="C83" s="216" t="s">
        <v>428</v>
      </c>
      <c r="D83" s="345"/>
      <c r="E83" s="546"/>
      <c r="F83" s="204">
        <v>2836</v>
      </c>
      <c r="G83" s="253">
        <v>3459.92</v>
      </c>
      <c r="H83" s="236" t="s">
        <v>564</v>
      </c>
    </row>
    <row r="84" spans="1:8" ht="31.5" x14ac:dyDescent="0.25">
      <c r="A84" s="319"/>
      <c r="B84" s="403"/>
      <c r="C84" s="216" t="s">
        <v>268</v>
      </c>
      <c r="D84" s="237" t="s">
        <v>63</v>
      </c>
      <c r="E84" s="280" t="s">
        <v>21</v>
      </c>
      <c r="F84" s="204">
        <v>1760</v>
      </c>
      <c r="G84" s="253">
        <v>2147.1999999999998</v>
      </c>
      <c r="H84" s="103"/>
    </row>
    <row r="85" spans="1:8" ht="31.5" x14ac:dyDescent="0.25">
      <c r="A85" s="319"/>
      <c r="B85" s="403"/>
      <c r="C85" s="216" t="s">
        <v>269</v>
      </c>
      <c r="D85" s="345" t="s">
        <v>63</v>
      </c>
      <c r="E85" s="546" t="s">
        <v>24</v>
      </c>
      <c r="F85" s="204">
        <v>2836</v>
      </c>
      <c r="G85" s="253">
        <v>3459.92</v>
      </c>
      <c r="H85" s="103"/>
    </row>
    <row r="86" spans="1:8" ht="31.5" x14ac:dyDescent="0.25">
      <c r="A86" s="319"/>
      <c r="B86" s="487"/>
      <c r="C86" s="216" t="s">
        <v>268</v>
      </c>
      <c r="D86" s="345"/>
      <c r="E86" s="546"/>
      <c r="F86" s="204">
        <v>2103</v>
      </c>
      <c r="G86" s="253">
        <v>2565.66</v>
      </c>
      <c r="H86" s="103"/>
    </row>
    <row r="87" spans="1:8" ht="15.75" x14ac:dyDescent="0.25">
      <c r="A87" s="100"/>
      <c r="B87" s="101"/>
      <c r="C87" s="379" t="s">
        <v>67</v>
      </c>
      <c r="D87" s="380"/>
      <c r="E87" s="380"/>
      <c r="F87" s="380"/>
      <c r="G87" s="380"/>
      <c r="H87" s="381"/>
    </row>
    <row r="88" spans="1:8" ht="112.5" customHeight="1" x14ac:dyDescent="0.25">
      <c r="A88" s="391">
        <v>11</v>
      </c>
      <c r="B88" s="326" t="s">
        <v>66</v>
      </c>
      <c r="C88" s="374" t="s">
        <v>506</v>
      </c>
      <c r="D88" s="558" t="s">
        <v>68</v>
      </c>
      <c r="E88" s="233" t="s">
        <v>565</v>
      </c>
      <c r="F88" s="204">
        <v>541</v>
      </c>
      <c r="G88" s="253">
        <v>660.02</v>
      </c>
      <c r="H88" s="363" t="s">
        <v>566</v>
      </c>
    </row>
    <row r="89" spans="1:8" ht="112.5" customHeight="1" x14ac:dyDescent="0.25">
      <c r="A89" s="392"/>
      <c r="B89" s="327"/>
      <c r="C89" s="375"/>
      <c r="D89" s="559"/>
      <c r="E89" s="202" t="s">
        <v>24</v>
      </c>
      <c r="F89" s="204">
        <v>798</v>
      </c>
      <c r="G89" s="253">
        <v>973.56</v>
      </c>
      <c r="H89" s="364"/>
    </row>
    <row r="90" spans="1:8" ht="15.75" x14ac:dyDescent="0.25">
      <c r="A90" s="392"/>
      <c r="B90" s="327"/>
      <c r="C90" s="375"/>
      <c r="D90" s="559"/>
      <c r="E90" s="280" t="s">
        <v>21</v>
      </c>
      <c r="F90" s="204">
        <v>511</v>
      </c>
      <c r="G90" s="253">
        <v>623.41999999999996</v>
      </c>
      <c r="H90" s="363" t="s">
        <v>567</v>
      </c>
    </row>
    <row r="91" spans="1:8" ht="15.75" x14ac:dyDescent="0.25">
      <c r="A91" s="392"/>
      <c r="B91" s="327"/>
      <c r="C91" s="376"/>
      <c r="D91" s="559"/>
      <c r="E91" s="203" t="s">
        <v>24</v>
      </c>
      <c r="F91" s="204">
        <v>609</v>
      </c>
      <c r="G91" s="253">
        <v>742.98</v>
      </c>
      <c r="H91" s="364"/>
    </row>
    <row r="92" spans="1:8" ht="76.5" customHeight="1" x14ac:dyDescent="0.25">
      <c r="A92" s="392"/>
      <c r="B92" s="327"/>
      <c r="C92" s="374" t="s">
        <v>568</v>
      </c>
      <c r="D92" s="559"/>
      <c r="E92" s="280" t="s">
        <v>265</v>
      </c>
      <c r="F92" s="204">
        <v>2647</v>
      </c>
      <c r="G92" s="253">
        <v>3229.34</v>
      </c>
      <c r="H92" s="363" t="s">
        <v>569</v>
      </c>
    </row>
    <row r="93" spans="1:8" ht="76.5" customHeight="1" x14ac:dyDescent="0.25">
      <c r="A93" s="392"/>
      <c r="B93" s="327"/>
      <c r="C93" s="375"/>
      <c r="D93" s="559"/>
      <c r="E93" s="280" t="s">
        <v>21</v>
      </c>
      <c r="F93" s="204">
        <v>4556</v>
      </c>
      <c r="G93" s="253">
        <v>5558.32</v>
      </c>
      <c r="H93" s="364"/>
    </row>
    <row r="94" spans="1:8" ht="163.5" customHeight="1" x14ac:dyDescent="0.25">
      <c r="A94" s="392"/>
      <c r="B94" s="327"/>
      <c r="C94" s="376"/>
      <c r="D94" s="560"/>
      <c r="E94" s="201" t="s">
        <v>24</v>
      </c>
      <c r="F94" s="204">
        <v>7773</v>
      </c>
      <c r="G94" s="253">
        <v>9483.06</v>
      </c>
      <c r="H94" s="236" t="s">
        <v>570</v>
      </c>
    </row>
    <row r="95" spans="1:8" ht="47.25" x14ac:dyDescent="0.25">
      <c r="A95" s="393"/>
      <c r="B95" s="328"/>
      <c r="C95" s="235" t="s">
        <v>571</v>
      </c>
      <c r="D95" s="237" t="s">
        <v>68</v>
      </c>
      <c r="E95" s="233" t="s">
        <v>73</v>
      </c>
      <c r="F95" s="566" t="s">
        <v>22</v>
      </c>
      <c r="G95" s="567"/>
      <c r="H95" s="236" t="s">
        <v>572</v>
      </c>
    </row>
    <row r="96" spans="1:8" ht="15.75" x14ac:dyDescent="0.25">
      <c r="A96" s="352">
        <v>12</v>
      </c>
      <c r="B96" s="326" t="s">
        <v>70</v>
      </c>
      <c r="C96" s="333" t="s">
        <v>157</v>
      </c>
      <c r="D96" s="333"/>
      <c r="E96" s="333"/>
      <c r="F96" s="333"/>
      <c r="G96" s="333"/>
      <c r="H96" s="334"/>
    </row>
    <row r="97" spans="1:8" ht="31.5" x14ac:dyDescent="0.25">
      <c r="A97" s="372"/>
      <c r="B97" s="327"/>
      <c r="C97" s="342" t="s">
        <v>101</v>
      </c>
      <c r="D97" s="235" t="s">
        <v>72</v>
      </c>
      <c r="E97" s="87"/>
      <c r="F97" s="204">
        <v>924</v>
      </c>
      <c r="G97" s="253">
        <v>1127.28</v>
      </c>
      <c r="H97" s="164" t="s">
        <v>573</v>
      </c>
    </row>
    <row r="98" spans="1:8" ht="31.5" x14ac:dyDescent="0.25">
      <c r="A98" s="353"/>
      <c r="B98" s="328"/>
      <c r="C98" s="342"/>
      <c r="D98" s="235" t="s">
        <v>72</v>
      </c>
      <c r="E98" s="87"/>
      <c r="F98" s="204">
        <v>701</v>
      </c>
      <c r="G98" s="253">
        <v>855.22</v>
      </c>
      <c r="H98" s="164" t="s">
        <v>376</v>
      </c>
    </row>
    <row r="99" spans="1:8" ht="15.75" x14ac:dyDescent="0.25">
      <c r="A99" s="352">
        <v>13</v>
      </c>
      <c r="B99" s="478" t="s">
        <v>161</v>
      </c>
      <c r="C99" s="481" t="s">
        <v>162</v>
      </c>
      <c r="D99" s="482"/>
      <c r="E99" s="482"/>
      <c r="F99" s="482"/>
      <c r="G99" s="482"/>
      <c r="H99" s="483"/>
    </row>
    <row r="100" spans="1:8" ht="31.5" x14ac:dyDescent="0.25">
      <c r="A100" s="372"/>
      <c r="B100" s="479"/>
      <c r="C100" s="342" t="s">
        <v>162</v>
      </c>
      <c r="D100" s="235" t="s">
        <v>72</v>
      </c>
      <c r="E100" s="280"/>
      <c r="F100" s="204">
        <v>5841</v>
      </c>
      <c r="G100" s="253">
        <v>7126.0199999999995</v>
      </c>
      <c r="H100" s="164" t="s">
        <v>574</v>
      </c>
    </row>
    <row r="101" spans="1:8" ht="15.75" x14ac:dyDescent="0.25">
      <c r="A101" s="372"/>
      <c r="B101" s="479"/>
      <c r="C101" s="342"/>
      <c r="D101" s="237" t="s">
        <v>20</v>
      </c>
      <c r="E101" s="280" t="s">
        <v>21</v>
      </c>
      <c r="F101" s="204">
        <v>4255</v>
      </c>
      <c r="G101" s="253">
        <v>5191.0999999999995</v>
      </c>
      <c r="H101" s="344" t="s">
        <v>575</v>
      </c>
    </row>
    <row r="102" spans="1:8" ht="15.75" x14ac:dyDescent="0.25">
      <c r="A102" s="353"/>
      <c r="B102" s="480"/>
      <c r="C102" s="342"/>
      <c r="D102" s="237" t="s">
        <v>20</v>
      </c>
      <c r="E102" s="280" t="s">
        <v>24</v>
      </c>
      <c r="F102" s="204">
        <v>4255</v>
      </c>
      <c r="G102" s="253">
        <v>5191.0999999999995</v>
      </c>
      <c r="H102" s="344"/>
    </row>
    <row r="103" spans="1:8" x14ac:dyDescent="0.25">
      <c r="A103" s="332">
        <v>14</v>
      </c>
      <c r="B103" s="311" t="s">
        <v>168</v>
      </c>
      <c r="C103" s="343" t="s">
        <v>576</v>
      </c>
      <c r="D103" s="343" t="s">
        <v>77</v>
      </c>
      <c r="E103" s="546"/>
      <c r="F103" s="416">
        <v>201</v>
      </c>
      <c r="G103" s="568">
        <v>245.22</v>
      </c>
      <c r="H103" s="344"/>
    </row>
    <row r="104" spans="1:8" x14ac:dyDescent="0.25">
      <c r="A104" s="332"/>
      <c r="B104" s="311"/>
      <c r="C104" s="343"/>
      <c r="D104" s="343"/>
      <c r="E104" s="546"/>
      <c r="F104" s="416"/>
      <c r="G104" s="568"/>
      <c r="H104" s="344"/>
    </row>
    <row r="105" spans="1:8" ht="31.5" x14ac:dyDescent="0.25">
      <c r="A105" s="229">
        <v>15</v>
      </c>
      <c r="B105" s="214" t="s">
        <v>171</v>
      </c>
      <c r="C105" s="234" t="s">
        <v>167</v>
      </c>
      <c r="D105" s="235" t="s">
        <v>20</v>
      </c>
      <c r="E105" s="280"/>
      <c r="F105" s="204">
        <v>2926</v>
      </c>
      <c r="G105" s="204">
        <v>3569.72</v>
      </c>
      <c r="H105" s="236" t="s">
        <v>449</v>
      </c>
    </row>
    <row r="106" spans="1:8" ht="15.75" x14ac:dyDescent="0.25">
      <c r="A106" s="352">
        <v>16</v>
      </c>
      <c r="B106" s="326" t="s">
        <v>75</v>
      </c>
      <c r="C106" s="335" t="s">
        <v>76</v>
      </c>
      <c r="D106" s="335"/>
      <c r="E106" s="335"/>
      <c r="F106" s="335"/>
      <c r="G106" s="335"/>
      <c r="H106" s="336"/>
    </row>
    <row r="107" spans="1:8" ht="15.75" x14ac:dyDescent="0.25">
      <c r="A107" s="372"/>
      <c r="B107" s="327"/>
      <c r="C107" s="321" t="s">
        <v>577</v>
      </c>
      <c r="D107" s="343" t="s">
        <v>20</v>
      </c>
      <c r="E107" s="280" t="s">
        <v>265</v>
      </c>
      <c r="F107" s="204">
        <v>2122</v>
      </c>
      <c r="G107" s="253">
        <v>2588.84</v>
      </c>
      <c r="H107" s="344" t="s">
        <v>176</v>
      </c>
    </row>
    <row r="108" spans="1:8" ht="15.75" x14ac:dyDescent="0.25">
      <c r="A108" s="372"/>
      <c r="B108" s="327"/>
      <c r="C108" s="373"/>
      <c r="D108" s="343"/>
      <c r="E108" s="280" t="s">
        <v>21</v>
      </c>
      <c r="F108" s="204">
        <v>3987</v>
      </c>
      <c r="G108" s="253">
        <v>4864.1400000000003</v>
      </c>
      <c r="H108" s="344"/>
    </row>
    <row r="109" spans="1:8" ht="15.75" x14ac:dyDescent="0.25">
      <c r="A109" s="372"/>
      <c r="B109" s="327"/>
      <c r="C109" s="373"/>
      <c r="D109" s="343"/>
      <c r="E109" s="280" t="s">
        <v>24</v>
      </c>
      <c r="F109" s="204">
        <v>5003</v>
      </c>
      <c r="G109" s="253">
        <v>6103.66</v>
      </c>
      <c r="H109" s="344"/>
    </row>
    <row r="110" spans="1:8" ht="31.5" x14ac:dyDescent="0.25">
      <c r="A110" s="372"/>
      <c r="B110" s="327"/>
      <c r="C110" s="373"/>
      <c r="D110" s="235" t="s">
        <v>77</v>
      </c>
      <c r="E110" s="280"/>
      <c r="F110" s="204">
        <v>566</v>
      </c>
      <c r="G110" s="253">
        <v>690.52</v>
      </c>
      <c r="H110" s="236" t="s">
        <v>451</v>
      </c>
    </row>
    <row r="111" spans="1:8" ht="15.75" x14ac:dyDescent="0.25">
      <c r="A111" s="372"/>
      <c r="B111" s="327"/>
      <c r="C111" s="373"/>
      <c r="D111" s="343" t="s">
        <v>20</v>
      </c>
      <c r="E111" s="280" t="s">
        <v>21</v>
      </c>
      <c r="F111" s="204">
        <v>4749</v>
      </c>
      <c r="G111" s="253">
        <v>5793.78</v>
      </c>
      <c r="H111" s="344" t="s">
        <v>294</v>
      </c>
    </row>
    <row r="112" spans="1:8" ht="15.75" x14ac:dyDescent="0.25">
      <c r="A112" s="372"/>
      <c r="B112" s="327"/>
      <c r="C112" s="373"/>
      <c r="D112" s="343"/>
      <c r="E112" s="280" t="s">
        <v>24</v>
      </c>
      <c r="F112" s="204">
        <v>6457</v>
      </c>
      <c r="G112" s="253">
        <v>7877.54</v>
      </c>
      <c r="H112" s="344"/>
    </row>
    <row r="113" spans="1:8" ht="15.75" x14ac:dyDescent="0.25">
      <c r="A113" s="372"/>
      <c r="B113" s="327"/>
      <c r="C113" s="373"/>
      <c r="D113" s="234" t="s">
        <v>77</v>
      </c>
      <c r="E113" s="280"/>
      <c r="F113" s="449" t="s">
        <v>78</v>
      </c>
      <c r="G113" s="449"/>
      <c r="H113" s="236" t="s">
        <v>578</v>
      </c>
    </row>
    <row r="114" spans="1:8" ht="78.75" x14ac:dyDescent="0.25">
      <c r="A114" s="353"/>
      <c r="B114" s="328"/>
      <c r="C114" s="322"/>
      <c r="D114" s="234" t="s">
        <v>77</v>
      </c>
      <c r="E114" s="234"/>
      <c r="F114" s="449" t="s">
        <v>78</v>
      </c>
      <c r="G114" s="449"/>
      <c r="H114" s="236" t="s">
        <v>579</v>
      </c>
    </row>
    <row r="115" spans="1:8" ht="15.75" x14ac:dyDescent="0.25">
      <c r="A115" s="310" t="s">
        <v>80</v>
      </c>
      <c r="B115" s="311"/>
      <c r="C115" s="335" t="s">
        <v>81</v>
      </c>
      <c r="D115" s="335"/>
      <c r="E115" s="335"/>
      <c r="F115" s="335"/>
      <c r="G115" s="335"/>
      <c r="H115" s="336"/>
    </row>
    <row r="116" spans="1:8" ht="15.75" x14ac:dyDescent="0.25">
      <c r="A116" s="312" t="s">
        <v>580</v>
      </c>
      <c r="B116" s="311" t="s">
        <v>532</v>
      </c>
      <c r="C116" s="342" t="s">
        <v>533</v>
      </c>
      <c r="D116" s="342" t="s">
        <v>20</v>
      </c>
      <c r="E116" s="280" t="s">
        <v>21</v>
      </c>
      <c r="F116" s="341" t="s">
        <v>106</v>
      </c>
      <c r="G116" s="341"/>
      <c r="H116" s="565"/>
    </row>
    <row r="117" spans="1:8" ht="15.75" x14ac:dyDescent="0.25">
      <c r="A117" s="312"/>
      <c r="B117" s="311"/>
      <c r="C117" s="342"/>
      <c r="D117" s="342"/>
      <c r="E117" s="280" t="s">
        <v>24</v>
      </c>
      <c r="F117" s="341"/>
      <c r="G117" s="341"/>
      <c r="H117" s="565"/>
    </row>
    <row r="118" spans="1:8" ht="15.75" x14ac:dyDescent="0.25">
      <c r="A118" s="215" t="s">
        <v>581</v>
      </c>
      <c r="B118" s="214" t="s">
        <v>382</v>
      </c>
      <c r="C118" s="234" t="s">
        <v>383</v>
      </c>
      <c r="D118" s="234" t="s">
        <v>25</v>
      </c>
      <c r="E118" s="280"/>
      <c r="F118" s="341" t="s">
        <v>106</v>
      </c>
      <c r="G118" s="341"/>
      <c r="H118" s="236"/>
    </row>
    <row r="119" spans="1:8" ht="15.75" x14ac:dyDescent="0.25">
      <c r="A119" s="312" t="s">
        <v>459</v>
      </c>
      <c r="B119" s="311" t="s">
        <v>82</v>
      </c>
      <c r="C119" s="342" t="s">
        <v>300</v>
      </c>
      <c r="D119" s="342" t="s">
        <v>20</v>
      </c>
      <c r="E119" s="280" t="s">
        <v>21</v>
      </c>
      <c r="F119" s="341" t="s">
        <v>106</v>
      </c>
      <c r="G119" s="341"/>
      <c r="H119" s="344" t="s">
        <v>582</v>
      </c>
    </row>
    <row r="120" spans="1:8" ht="15.75" x14ac:dyDescent="0.25">
      <c r="A120" s="312"/>
      <c r="B120" s="311"/>
      <c r="C120" s="342"/>
      <c r="D120" s="342"/>
      <c r="E120" s="280" t="s">
        <v>24</v>
      </c>
      <c r="F120" s="341"/>
      <c r="G120" s="341"/>
      <c r="H120" s="344"/>
    </row>
    <row r="121" spans="1:8" ht="15.75" x14ac:dyDescent="0.25">
      <c r="A121" s="332">
        <v>20</v>
      </c>
      <c r="B121" s="311" t="s">
        <v>85</v>
      </c>
      <c r="C121" s="342" t="s">
        <v>86</v>
      </c>
      <c r="D121" s="343" t="s">
        <v>20</v>
      </c>
      <c r="E121" s="280" t="s">
        <v>21</v>
      </c>
      <c r="F121" s="341" t="s">
        <v>106</v>
      </c>
      <c r="G121" s="341"/>
      <c r="H121" s="344"/>
    </row>
    <row r="122" spans="1:8" ht="15.75" x14ac:dyDescent="0.25">
      <c r="A122" s="332"/>
      <c r="B122" s="311"/>
      <c r="C122" s="342"/>
      <c r="D122" s="343"/>
      <c r="E122" s="233" t="s">
        <v>24</v>
      </c>
      <c r="F122" s="341"/>
      <c r="G122" s="341"/>
      <c r="H122" s="344"/>
    </row>
    <row r="123" spans="1:8" ht="31.5" x14ac:dyDescent="0.25">
      <c r="A123" s="229">
        <v>21</v>
      </c>
      <c r="B123" s="214" t="s">
        <v>184</v>
      </c>
      <c r="C123" s="234" t="s">
        <v>185</v>
      </c>
      <c r="D123" s="235" t="s">
        <v>25</v>
      </c>
      <c r="E123" s="233"/>
      <c r="F123" s="341" t="s">
        <v>106</v>
      </c>
      <c r="G123" s="341"/>
      <c r="H123" s="165"/>
    </row>
    <row r="124" spans="1:8" ht="31.5" x14ac:dyDescent="0.25">
      <c r="A124" s="229">
        <v>22</v>
      </c>
      <c r="B124" s="214" t="s">
        <v>303</v>
      </c>
      <c r="C124" s="234" t="s">
        <v>583</v>
      </c>
      <c r="D124" s="235" t="s">
        <v>77</v>
      </c>
      <c r="E124" s="233"/>
      <c r="F124" s="253">
        <v>7570</v>
      </c>
      <c r="G124" s="253">
        <v>9235.4</v>
      </c>
      <c r="H124" s="236" t="s">
        <v>305</v>
      </c>
    </row>
    <row r="125" spans="1:8" ht="15.75" x14ac:dyDescent="0.25">
      <c r="A125" s="338" t="s">
        <v>186</v>
      </c>
      <c r="B125" s="339"/>
      <c r="C125" s="339"/>
      <c r="D125" s="339"/>
      <c r="E125" s="339"/>
      <c r="F125" s="339"/>
      <c r="G125" s="339"/>
      <c r="H125" s="340"/>
    </row>
    <row r="126" spans="1:8" ht="31.5" x14ac:dyDescent="0.25">
      <c r="A126" s="241">
        <v>23</v>
      </c>
      <c r="B126" s="226" t="s">
        <v>306</v>
      </c>
      <c r="C126" s="234" t="s">
        <v>539</v>
      </c>
      <c r="D126" s="234" t="s">
        <v>90</v>
      </c>
      <c r="E126" s="234" t="s">
        <v>199</v>
      </c>
      <c r="F126" s="297">
        <v>1164</v>
      </c>
      <c r="G126" s="298">
        <f>F126*1.22</f>
        <v>1420.08</v>
      </c>
      <c r="H126" s="236" t="s">
        <v>189</v>
      </c>
    </row>
    <row r="127" spans="1:8" ht="31.5" x14ac:dyDescent="0.25">
      <c r="A127" s="229">
        <v>24</v>
      </c>
      <c r="B127" s="214" t="s">
        <v>92</v>
      </c>
      <c r="C127" s="234" t="s">
        <v>93</v>
      </c>
      <c r="D127" s="235" t="s">
        <v>77</v>
      </c>
      <c r="E127" s="233"/>
      <c r="F127" s="253">
        <v>2181.91</v>
      </c>
      <c r="G127" s="253">
        <v>2661.9301999999998</v>
      </c>
      <c r="H127" s="236"/>
    </row>
    <row r="128" spans="1:8" ht="15.75" x14ac:dyDescent="0.25">
      <c r="A128" s="347" t="s">
        <v>191</v>
      </c>
      <c r="B128" s="348"/>
      <c r="C128" s="348" t="s">
        <v>192</v>
      </c>
      <c r="D128" s="348"/>
      <c r="E128" s="348"/>
      <c r="F128" s="348"/>
      <c r="G128" s="348"/>
      <c r="H128" s="549"/>
    </row>
    <row r="129" spans="1:8" ht="24" customHeight="1" x14ac:dyDescent="0.25">
      <c r="A129" s="332">
        <v>25</v>
      </c>
      <c r="B129" s="311" t="s">
        <v>193</v>
      </c>
      <c r="C129" s="345" t="s">
        <v>194</v>
      </c>
      <c r="D129" s="313" t="s">
        <v>195</v>
      </c>
      <c r="E129" s="280" t="s">
        <v>21</v>
      </c>
      <c r="F129" s="253">
        <v>1967</v>
      </c>
      <c r="G129" s="253">
        <v>2399.7399999999998</v>
      </c>
      <c r="H129" s="417" t="s">
        <v>657</v>
      </c>
    </row>
    <row r="130" spans="1:8" ht="24" customHeight="1" x14ac:dyDescent="0.25">
      <c r="A130" s="332"/>
      <c r="B130" s="311"/>
      <c r="C130" s="345"/>
      <c r="D130" s="313"/>
      <c r="E130" s="280" t="s">
        <v>24</v>
      </c>
      <c r="F130" s="253">
        <v>1967</v>
      </c>
      <c r="G130" s="253">
        <v>2399.7399999999998</v>
      </c>
      <c r="H130" s="417"/>
    </row>
    <row r="131" spans="1:8" ht="95.25" thickBot="1" x14ac:dyDescent="0.3">
      <c r="A131" s="93">
        <v>26</v>
      </c>
      <c r="B131" s="167" t="s">
        <v>197</v>
      </c>
      <c r="C131" s="98" t="s">
        <v>198</v>
      </c>
      <c r="D131" s="169" t="s">
        <v>195</v>
      </c>
      <c r="E131" s="92"/>
      <c r="F131" s="138">
        <v>835</v>
      </c>
      <c r="G131" s="138">
        <v>1018.6999999999999</v>
      </c>
      <c r="H131" s="171" t="s">
        <v>584</v>
      </c>
    </row>
    <row r="132" spans="1:8" ht="15.75" x14ac:dyDescent="0.25">
      <c r="A132" s="97"/>
      <c r="B132" s="158"/>
      <c r="C132" s="115"/>
      <c r="D132" s="159"/>
      <c r="E132" s="105"/>
      <c r="F132" s="157"/>
      <c r="G132" s="157"/>
      <c r="H132" s="159"/>
    </row>
    <row r="133" spans="1:8" ht="15.75" x14ac:dyDescent="0.25">
      <c r="A133" s="116" t="s">
        <v>201</v>
      </c>
      <c r="B133" s="113"/>
      <c r="C133" s="85"/>
      <c r="D133" s="119"/>
      <c r="E133" s="113"/>
      <c r="F133" s="113"/>
      <c r="G133" s="90"/>
      <c r="H133" s="88"/>
    </row>
    <row r="134" spans="1:8" ht="15.75" x14ac:dyDescent="0.25">
      <c r="A134" s="116"/>
      <c r="B134" s="113"/>
      <c r="C134" s="85"/>
      <c r="D134" s="119"/>
      <c r="E134" s="113"/>
      <c r="F134" s="113"/>
      <c r="G134" s="90"/>
      <c r="H134" s="88"/>
    </row>
    <row r="135" spans="1:8" ht="15.75" x14ac:dyDescent="0.25">
      <c r="A135" s="116" t="s">
        <v>95</v>
      </c>
      <c r="B135" s="113"/>
      <c r="C135" s="85"/>
      <c r="D135" s="119"/>
      <c r="E135" s="151" t="s">
        <v>96</v>
      </c>
      <c r="F135" s="113"/>
      <c r="G135" s="90"/>
      <c r="H135" s="89"/>
    </row>
    <row r="136" spans="1:8" ht="15.75" x14ac:dyDescent="0.25">
      <c r="A136" s="104"/>
      <c r="B136" s="113"/>
      <c r="C136" s="85"/>
      <c r="D136" s="119"/>
      <c r="E136" s="113"/>
      <c r="F136" s="113"/>
      <c r="G136" s="90"/>
      <c r="H136" s="89"/>
    </row>
    <row r="137" spans="1:8" ht="15.75" x14ac:dyDescent="0.25">
      <c r="A137" s="116" t="s">
        <v>97</v>
      </c>
      <c r="B137" s="113"/>
      <c r="C137" s="85"/>
      <c r="D137" s="119"/>
      <c r="E137" s="151" t="s">
        <v>202</v>
      </c>
      <c r="F137" s="113"/>
      <c r="G137" s="91"/>
      <c r="H137" s="154"/>
    </row>
    <row r="138" spans="1:8" ht="15.75" x14ac:dyDescent="0.25">
      <c r="A138" s="116"/>
      <c r="B138" s="113"/>
      <c r="C138" s="85"/>
      <c r="D138" s="119"/>
      <c r="E138" s="151"/>
      <c r="F138" s="113"/>
      <c r="G138" s="91"/>
      <c r="H138" s="154"/>
    </row>
    <row r="139" spans="1:8" ht="15.75" x14ac:dyDescent="0.25">
      <c r="A139" s="557" t="s">
        <v>585</v>
      </c>
      <c r="B139" s="557"/>
      <c r="C139" s="557"/>
      <c r="D139" s="113"/>
      <c r="E139" s="89" t="s">
        <v>586</v>
      </c>
      <c r="F139" s="113"/>
      <c r="G139" s="90"/>
      <c r="H139" s="89"/>
    </row>
  </sheetData>
  <mergeCells count="173">
    <mergeCell ref="B106:B114"/>
    <mergeCell ref="F69:G69"/>
    <mergeCell ref="A125:H125"/>
    <mergeCell ref="F123:G123"/>
    <mergeCell ref="A128:B128"/>
    <mergeCell ref="C128:H128"/>
    <mergeCell ref="A129:A130"/>
    <mergeCell ref="B129:B130"/>
    <mergeCell ref="C129:C130"/>
    <mergeCell ref="D129:D130"/>
    <mergeCell ref="H129:H130"/>
    <mergeCell ref="A116:A117"/>
    <mergeCell ref="B116:B117"/>
    <mergeCell ref="C116:C117"/>
    <mergeCell ref="F116:G117"/>
    <mergeCell ref="H116:H117"/>
    <mergeCell ref="H92:H93"/>
    <mergeCell ref="F95:G95"/>
    <mergeCell ref="G103:G104"/>
    <mergeCell ref="H103:H104"/>
    <mergeCell ref="D107:D109"/>
    <mergeCell ref="H107:H109"/>
    <mergeCell ref="F79:G79"/>
    <mergeCell ref="C100:C102"/>
    <mergeCell ref="H101:H102"/>
    <mergeCell ref="C81:H81"/>
    <mergeCell ref="C99:H99"/>
    <mergeCell ref="C121:C122"/>
    <mergeCell ref="D121:D122"/>
    <mergeCell ref="F121:G122"/>
    <mergeCell ref="H121:H122"/>
    <mergeCell ref="F118:G118"/>
    <mergeCell ref="D111:D112"/>
    <mergeCell ref="H111:H112"/>
    <mergeCell ref="D119:D120"/>
    <mergeCell ref="F119:G120"/>
    <mergeCell ref="F113:G113"/>
    <mergeCell ref="F114:G114"/>
    <mergeCell ref="D116:D117"/>
    <mergeCell ref="C119:C120"/>
    <mergeCell ref="F103:F104"/>
    <mergeCell ref="C106:H106"/>
    <mergeCell ref="A115:B115"/>
    <mergeCell ref="C115:H115"/>
    <mergeCell ref="B99:B102"/>
    <mergeCell ref="A99:A102"/>
    <mergeCell ref="A81:A86"/>
    <mergeCell ref="A103:A104"/>
    <mergeCell ref="H119:H120"/>
    <mergeCell ref="A26:A54"/>
    <mergeCell ref="B26:B54"/>
    <mergeCell ref="H77:H79"/>
    <mergeCell ref="H72:H73"/>
    <mergeCell ref="F73:G73"/>
    <mergeCell ref="F78:G78"/>
    <mergeCell ref="C97:C98"/>
    <mergeCell ref="C96:H96"/>
    <mergeCell ref="C103:C104"/>
    <mergeCell ref="D103:D104"/>
    <mergeCell ref="E103:E104"/>
    <mergeCell ref="D59:D61"/>
    <mergeCell ref="C62:C63"/>
    <mergeCell ref="D85:D86"/>
    <mergeCell ref="E85:E86"/>
    <mergeCell ref="H64:H66"/>
    <mergeCell ref="F65:G65"/>
    <mergeCell ref="D20:D21"/>
    <mergeCell ref="F20:G20"/>
    <mergeCell ref="H20:H22"/>
    <mergeCell ref="F21:G21"/>
    <mergeCell ref="F22:G22"/>
    <mergeCell ref="C47:C48"/>
    <mergeCell ref="C49:C50"/>
    <mergeCell ref="C39:C40"/>
    <mergeCell ref="C41:C42"/>
    <mergeCell ref="C43:C44"/>
    <mergeCell ref="C29:C30"/>
    <mergeCell ref="C31:C32"/>
    <mergeCell ref="C33:C34"/>
    <mergeCell ref="C35:C36"/>
    <mergeCell ref="C37:C38"/>
    <mergeCell ref="F25:G25"/>
    <mergeCell ref="C45:C46"/>
    <mergeCell ref="C20:C22"/>
    <mergeCell ref="G2:H2"/>
    <mergeCell ref="G3:H3"/>
    <mergeCell ref="G4:H4"/>
    <mergeCell ref="G6:H6"/>
    <mergeCell ref="A15:H15"/>
    <mergeCell ref="A16:B16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  <mergeCell ref="A8:H8"/>
    <mergeCell ref="A9:H9"/>
    <mergeCell ref="A10:H10"/>
    <mergeCell ref="A11:H11"/>
    <mergeCell ref="A13:H13"/>
    <mergeCell ref="F66:G66"/>
    <mergeCell ref="C80:H80"/>
    <mergeCell ref="D82:D83"/>
    <mergeCell ref="A80:B80"/>
    <mergeCell ref="E82:E83"/>
    <mergeCell ref="A23:A25"/>
    <mergeCell ref="B23:B25"/>
    <mergeCell ref="C23:C25"/>
    <mergeCell ref="D23:D24"/>
    <mergeCell ref="F23:G23"/>
    <mergeCell ref="H23:H25"/>
    <mergeCell ref="F24:G24"/>
    <mergeCell ref="A69:A71"/>
    <mergeCell ref="B69:B71"/>
    <mergeCell ref="C69:C71"/>
    <mergeCell ref="D69:D70"/>
    <mergeCell ref="F71:G71"/>
    <mergeCell ref="A77:A79"/>
    <mergeCell ref="H27:H54"/>
    <mergeCell ref="C51:C52"/>
    <mergeCell ref="C53:C54"/>
    <mergeCell ref="A20:A22"/>
    <mergeCell ref="B20:B22"/>
    <mergeCell ref="C26:H26"/>
    <mergeCell ref="C27:C28"/>
    <mergeCell ref="C107:C114"/>
    <mergeCell ref="D88:D94"/>
    <mergeCell ref="B88:B95"/>
    <mergeCell ref="B96:B98"/>
    <mergeCell ref="A96:A98"/>
    <mergeCell ref="B81:B86"/>
    <mergeCell ref="C87:H87"/>
    <mergeCell ref="H88:H89"/>
    <mergeCell ref="C92:C94"/>
    <mergeCell ref="H90:H91"/>
    <mergeCell ref="C88:C91"/>
    <mergeCell ref="A88:A95"/>
    <mergeCell ref="B77:B79"/>
    <mergeCell ref="C77:C79"/>
    <mergeCell ref="D77:D78"/>
    <mergeCell ref="F77:G77"/>
    <mergeCell ref="A72:A76"/>
    <mergeCell ref="B72:B76"/>
    <mergeCell ref="C72:C76"/>
    <mergeCell ref="F72:G72"/>
    <mergeCell ref="A139:C139"/>
    <mergeCell ref="A67:H67"/>
    <mergeCell ref="A68:B68"/>
    <mergeCell ref="C68:H68"/>
    <mergeCell ref="D62:D63"/>
    <mergeCell ref="A64:A66"/>
    <mergeCell ref="B64:B66"/>
    <mergeCell ref="C64:C66"/>
    <mergeCell ref="H69:H71"/>
    <mergeCell ref="F70:G70"/>
    <mergeCell ref="F64:G64"/>
    <mergeCell ref="A55:A63"/>
    <mergeCell ref="C55:H55"/>
    <mergeCell ref="C56:C58"/>
    <mergeCell ref="D56:D58"/>
    <mergeCell ref="C59:C61"/>
    <mergeCell ref="A106:A114"/>
    <mergeCell ref="B55:B63"/>
    <mergeCell ref="D64:D65"/>
    <mergeCell ref="A121:A122"/>
    <mergeCell ref="B121:B122"/>
    <mergeCell ref="B103:B104"/>
    <mergeCell ref="A119:A120"/>
    <mergeCell ref="B119:B120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</vt:lpstr>
      <vt:lpstr>Войновка</vt:lpstr>
      <vt:lpstr>Сургут</vt:lpstr>
      <vt:lpstr>Нижневартовск</vt:lpstr>
      <vt:lpstr>Челябинск</vt:lpstr>
      <vt:lpstr>Магнитогорск</vt:lpstr>
      <vt:lpstr>Курган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Корепанова Анна Павловна</cp:lastModifiedBy>
  <cp:lastPrinted>2025-12-17T05:02:10Z</cp:lastPrinted>
  <dcterms:created xsi:type="dcterms:W3CDTF">2025-11-18T04:22:54Z</dcterms:created>
  <dcterms:modified xsi:type="dcterms:W3CDTF">2026-03-24T10:13:49Z</dcterms:modified>
</cp:coreProperties>
</file>