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0700" windowHeight="11760" tabRatio="802" activeTab="0"/>
  </bookViews>
  <sheets>
    <sheet name="екатеринбург-товарный" sheetId="1" r:id="rId1"/>
    <sheet name="челябинск-гр" sheetId="2" r:id="rId2"/>
    <sheet name="блочная" sheetId="3" r:id="rId3"/>
    <sheet name="магнитогорск-грузовой" sheetId="4" r:id="rId4"/>
    <sheet name="нижневартовск" sheetId="5" r:id="rId5"/>
    <sheet name="оренбург" sheetId="6" r:id="rId6"/>
    <sheet name="курган" sheetId="7" r:id="rId7"/>
    <sheet name="березники" sheetId="8" r:id="rId8"/>
    <sheet name="войновка" sheetId="9" r:id="rId9"/>
    <sheet name="сургут" sheetId="10" r:id="rId10"/>
  </sheets>
  <definedNames/>
  <calcPr fullCalcOnLoad="1"/>
</workbook>
</file>

<file path=xl/sharedStrings.xml><?xml version="1.0" encoding="utf-8"?>
<sst xmlns="http://schemas.openxmlformats.org/spreadsheetml/2006/main" count="3621" uniqueCount="818">
  <si>
    <t>УТВЕРЖДАЮ</t>
  </si>
  <si>
    <t>Директор Уральского филиала</t>
  </si>
  <si>
    <t>ПАО «ТрансКонтейнер»</t>
  </si>
  <si>
    <t>________________  А.А. Кривошапкин</t>
  </si>
  <si>
    <t>ПРАЙС-ЛИСТ</t>
  </si>
  <si>
    <t xml:space="preserve">на услуги по организации транспортно-экспедиционного обслуживания, предоставляемые Уральским филиалом </t>
  </si>
  <si>
    <t xml:space="preserve">действующий с 01 января 2020 года (стоимость в рублях )    </t>
  </si>
  <si>
    <t>№ п/п</t>
  </si>
  <si>
    <t>Код услуги ЕПУ ТК</t>
  </si>
  <si>
    <t>Наименование работ и услуг</t>
  </si>
  <si>
    <t>Единицы измерения</t>
  </si>
  <si>
    <t xml:space="preserve">Типоразмер контейнера </t>
  </si>
  <si>
    <t>Стоимость услуги               (без НДС)</t>
  </si>
  <si>
    <t xml:space="preserve">Стоимость услуги                        с НДС 20% </t>
  </si>
  <si>
    <t>Примечание</t>
  </si>
  <si>
    <t>1. Комплексные транспортно-экспедиционные услуги</t>
  </si>
  <si>
    <t>1.01.</t>
  </si>
  <si>
    <t xml:space="preserve"> Комплексное транспортно-экспедиторское обслуживание на маршруте перевозки. </t>
  </si>
  <si>
    <t>1</t>
  </si>
  <si>
    <t>1.01.01.</t>
  </si>
  <si>
    <t>Комплексное транспортно-экспедиторское обслуживание на маршруте перевозки контейнеров/грузов</t>
  </si>
  <si>
    <t>контейнер</t>
  </si>
  <si>
    <t>20 фут</t>
  </si>
  <si>
    <t>расчетная</t>
  </si>
  <si>
    <t>Рассчитывается согласно указанной в Заказе информации на перевозку и зависит от направления, расстояния перевозки и  грузоподъемности контейнера, а также включает в себя услуги из раздела 1.02.01 - 1.02.05</t>
  </si>
  <si>
    <t>40 фут</t>
  </si>
  <si>
    <t>вагон</t>
  </si>
  <si>
    <t>2</t>
  </si>
  <si>
    <t>1.02.01.</t>
  </si>
  <si>
    <t>Организация  перевозки контейнеров/грузов железнодорожным транспортом</t>
  </si>
  <si>
    <t>Рассчитывается согласно указанной в Заказе информации на перевозку и зависит от направления, расстояния перевозки и  грузоподъемности контейнера.</t>
  </si>
  <si>
    <t>3</t>
  </si>
  <si>
    <t>1.02.02.</t>
  </si>
  <si>
    <t xml:space="preserve"> Организация перевозки контейнеров/грузов морским (речным) транспортом</t>
  </si>
  <si>
    <t>4</t>
  </si>
  <si>
    <t>1.02.03</t>
  </si>
  <si>
    <t>Организация перевозки контейнеров/грузов автомобильным транспортом.</t>
  </si>
  <si>
    <t>Зона №1 (расстояние от 0 до 5км)</t>
  </si>
  <si>
    <t>Услуги  с учетом  времени погрузки и выгрузки контейнеров Клиентом не превышающим:  20 фут - 3 часа, 40-фут – 4 часа. При перевозке с отцепом на складе грузополучателя/грузоотправителя к ставкам организации перевозки автомобильным транспортом дополнительно взыскивается плата за пользование  прицепом за фактическое время нахождения прицепа с контейнером под погрузкой/выгрузкой с момента отцепа на складе Клиента до момента передачи уведомления о завершении погрузки/выгрузки без учета норматива времени под загрузкой/выгрузкой.                                                                                                        Зональность автоперевозки определяется "Списком расстояний по зонам от станции Оренбург".                                                                                При перевозке опасных грузов (кроме 1 и 7 класса) ставка  организации перевозки увеличивается на 40%.                                                                Ограничение по весу: для 20- футовых контейнеров до 28 тонн брутто,  для 40- футовых контейнеров до 30 тонн брутто.</t>
  </si>
  <si>
    <t>Зона № 2 (расстояние от 6 до 10км)</t>
  </si>
  <si>
    <t>Зона № 3 (расстояние от 11 до 15км)</t>
  </si>
  <si>
    <t>Зона № 4 (расстояние от 16 до 20 км)</t>
  </si>
  <si>
    <t>Зона №5 (расстояние от 21 до 25км)</t>
  </si>
  <si>
    <t>Зона № 6 (расстояние от 26 до 30км)</t>
  </si>
  <si>
    <t>Зона № 7 (расстояние от 31 до 35 км)</t>
  </si>
  <si>
    <t>Зона № 8 (расстояние от 36 до 40км)</t>
  </si>
  <si>
    <t>Зона № 9 (расстояние от 41 до 45 км)</t>
  </si>
  <si>
    <t>Зона № 10 (расстояние от 46 до 50км)</t>
  </si>
  <si>
    <t>Зона № 11 (расстояние от 51 до 80км)</t>
  </si>
  <si>
    <t>Зона № 12 (расстояние от 81 до 115км)</t>
  </si>
  <si>
    <t>Зона № 13 (расстояние от 116 до 150км)</t>
  </si>
  <si>
    <t>Зона № 14 (расстояние от 151 до 185км)</t>
  </si>
  <si>
    <t>Зона № 15 (расстояние от 186 до 220км)</t>
  </si>
  <si>
    <t>Зона № 16 (расстояние от 221 до 255км)</t>
  </si>
  <si>
    <t>Зона № 18 (расстояние от 291 до 325км)</t>
  </si>
  <si>
    <t>Зона № 19 (расстояние от 326 до 360км)</t>
  </si>
  <si>
    <t>Зона № 20 (расстояние от 361 до 410км)</t>
  </si>
  <si>
    <t>Зона № 21 (расстояние от 411 до 460км)</t>
  </si>
  <si>
    <t>Зона № 22 (расстояние от 461 до 510км)</t>
  </si>
  <si>
    <t>Зона № 23 (расстояние от 511 до 560км)</t>
  </si>
  <si>
    <t>Зона № 24 (расстояние от 561 до 610км)</t>
  </si>
  <si>
    <t>Промывочный комплекс</t>
  </si>
  <si>
    <t>5</t>
  </si>
  <si>
    <t>1.02.04.</t>
  </si>
  <si>
    <t>Организация обработки контейнеров/грузов</t>
  </si>
  <si>
    <t>Организация обработки контейнеров/грузов на терминалах/в портах/в депо (контейнер ПАО "ТрансКонтейнер")</t>
  </si>
  <si>
    <t>Вес брутто до 24 тн</t>
  </si>
  <si>
    <t>Вес брутто более 24 тн</t>
  </si>
  <si>
    <t>Организация обработки контейнеров/грузов на терминалах/в портах/в депо (контейнер иной собственности)</t>
  </si>
  <si>
    <t>порожний</t>
  </si>
  <si>
    <t>6</t>
  </si>
  <si>
    <t>1.02.05.</t>
  </si>
  <si>
    <t>Организация обработки контейнеров/грузов при мультимодальной перевозке</t>
  </si>
  <si>
    <t xml:space="preserve"> 2. Дополнительные транспортно-экспедиторские услуги.</t>
  </si>
  <si>
    <t>2.01.</t>
  </si>
  <si>
    <t xml:space="preserve"> Оперирование подвижным составом и парком контейнеров</t>
  </si>
  <si>
    <t>7</t>
  </si>
  <si>
    <t>2.01.01.</t>
  </si>
  <si>
    <t>Предоставление вагона/контейнера иного собственника для перевозки груза</t>
  </si>
  <si>
    <t>8</t>
  </si>
  <si>
    <t>2.01.03.</t>
  </si>
  <si>
    <t>Предоставление вагона/ контейнера для дополнительных операций, связанных с перевозкой грузов/ контейнеров.</t>
  </si>
  <si>
    <t>конт.*сутки</t>
  </si>
  <si>
    <t xml:space="preserve">Ставки применяются в отношении контейнеров, предоставляемых для перевозки воинских  грузов по форме-2, в том числе грузов для личных бытовых нужд военнослужащих и объявлены договором оферты РЖД.  В случае   использования контейнеров собственности железнодорожных администраций стран СНГ ставка пользования контейнером расчитывается в соответствии с Тарифным руководством ОАО "РЖД".
</t>
  </si>
  <si>
    <t>ваг*сутки</t>
  </si>
  <si>
    <t xml:space="preserve">20 фут </t>
  </si>
  <si>
    <t>Ставка по предоставлению контейнера за исключением Предоставления контейнера на территориях стран КНР (в том числе Тайвань), КНДР, Республики Корея, Японии, Социалистической Республики Вьетнам, Таиланда, Республики Индии, при этом фактический объем услуги определяется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</si>
  <si>
    <t>Ставка по предоставлению контейнера за первые - пятые сутки при Предоставлении контейнера на территориях стран КНР (в том числе Тайвань), КНДР, Республики Корея, Японии, Социалистической Республики Вьетнам, Таиланда, Республики Индии, при этом фактический объем услуги определяется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</si>
  <si>
    <t>Ставка по предоставлению контейнера за шестые и последующие сутки при Предоставлении контейнера на территориях стран КНР (в том числе Тайвань), КНДР, Республики Корея, Японии, Социалистической Республики Вьетнам, Таиланда, Республики Индии, при этом фактический объем услуги определяется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</si>
  <si>
    <t>вагон.*сутки</t>
  </si>
  <si>
    <t>Ставка по предоставлению вагона за первые - пятые сутки, при этом фактический объем услуги определяется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</si>
  <si>
    <t xml:space="preserve"> Ставка по  предоставлению вагона за шестые и последующие сутки,при этом фактический объем услуги определяется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</si>
  <si>
    <t>9</t>
  </si>
  <si>
    <t>2.01.04.</t>
  </si>
  <si>
    <t>Прочие услуги, связанные с оперированием</t>
  </si>
  <si>
    <t>2.02.</t>
  </si>
  <si>
    <t>Услуги терминалов, портов, депо:</t>
  </si>
  <si>
    <t>2.02.01.</t>
  </si>
  <si>
    <t>Дополнительные погрузочно-разгрузочные работы с контейнерами/грузами</t>
  </si>
  <si>
    <t xml:space="preserve"> Дополнительные погрузочно-разгрузочные работы с гружеными контейнерами/грузами</t>
  </si>
  <si>
    <t>конт*опер</t>
  </si>
  <si>
    <t>Ставка за 1контейнеро-операцию погрузочно-разгрузочных работ КТК 20 фут. до 24 тн. (брутто не выше 24тн) - применяется, в том числе и на груженые контейнеры 20 ф. до 30тн фактический вес брутто которых не превышает 24тн.</t>
  </si>
  <si>
    <t>Ставка за 1контейнеро-операцию погрузочно-разгрузочных работ КТК 20фут. до 30 тн. (брутто выше 24тн) - применяется на груженый контейнер 20 фут. 30 тн. фактический вес брутто которого превышает 24тн.</t>
  </si>
  <si>
    <t xml:space="preserve">Дополнительные погрузочно-разгрузочные работы с порожними контейнерами/грузами </t>
  </si>
  <si>
    <t>Дополнительные погрузочно-разгрузочные работы с гружеными контейнерами/грузами</t>
  </si>
  <si>
    <t>2.02.02.</t>
  </si>
  <si>
    <t>Хранение контейнеров/грузов</t>
  </si>
  <si>
    <t>Хранение на открытой площадке</t>
  </si>
  <si>
    <t>конт*суток</t>
  </si>
  <si>
    <t>20фут</t>
  </si>
  <si>
    <t>Ставки применяются при хранении грузов/контейнеров в следующих случаях: - по прибытию после истечения срока бесплатного хранения, установленного Уставом ЖДТ РФ; - по отправлению при завозе груза/контейнера ранее назначенного дня погрузки. Сбор начисляется с момента фактического завоза груза/контейнера на терминал до момента приема груза/контейнера  к перевозке, а также после выпуска товара в свободное обращение с ноля часов дня, следующего за предъявлением Клиентом перевозочного документа с отметкой таможенного органа "Выпуск разрешен". Неполные сутки свыше 1(одного) часа округляются до полных.</t>
  </si>
  <si>
    <t>40фут</t>
  </si>
  <si>
    <t>Хранение на СВХ/ЗТК</t>
  </si>
  <si>
    <t>Оплачиваемое  время нахождения контейнера  в ЗТК/СВХ ПАО "ТрансКонтейнер»  исчисляется  с ноля часов дня следующего за днем завершения ТПТТ таможенным органом до момента предьявления Клиентом перевозочных  документов  с отметкой о выпуске товара. В случае направления товара на иное СВХ оплачиваемое время исчисляется  с ноля часов дня следующего за днем завершения ТПТТ таможенным органом до момента вывоза  контейнера с Контейнерного терминала. Неполные сутки свыше 1(одного) часа округляются до полных.</t>
  </si>
  <si>
    <t>2.02.03.</t>
  </si>
  <si>
    <t>Погрузка/выгрузка груза</t>
  </si>
  <si>
    <t>тонн рассчетных</t>
  </si>
  <si>
    <t>все типы контейнеров</t>
  </si>
  <si>
    <t>Применяется при использовании погрузчика для погрузки/выгрузки пакетированных грузов механическим способом с подсортировкой, масса 1 места до 50кг</t>
  </si>
  <si>
    <t>Применяется при использовании погрузчика для погрузки/выгрузки пакетированных грузов механическим способом без подсортировки, масса 1 места до 50кг</t>
  </si>
  <si>
    <t>2.02.04.</t>
  </si>
  <si>
    <t>Предоставление запорно-пломбировочного устройства</t>
  </si>
  <si>
    <t>количество (типовое)</t>
  </si>
  <si>
    <t xml:space="preserve">Клещ-60СЦ </t>
  </si>
  <si>
    <t>0.03.01.04</t>
  </si>
  <si>
    <t>2.02.07.</t>
  </si>
  <si>
    <t>Оформление документов по процедуре таможенного транзита</t>
  </si>
  <si>
    <t>документ</t>
  </si>
  <si>
    <t>Услуга по обработке грузов, находящихся под таможенным контролем на СВХ</t>
  </si>
  <si>
    <t>2.02.08.</t>
  </si>
  <si>
    <t xml:space="preserve"> Услуги по обработке грузов, находящихся под таможенным контролем на СВХ (ЗТК)</t>
  </si>
  <si>
    <t>Доставка документов в таможенные органы силами таможенного представителя</t>
  </si>
  <si>
    <t>Составление документов отчетности по СВХ и ЗТК</t>
  </si>
  <si>
    <t>2.02.10.</t>
  </si>
  <si>
    <t xml:space="preserve">Прочие услуги терминалов/портов/депо </t>
  </si>
  <si>
    <t>Отправление документов заказной корреспонденцией по просьбе Заказчика 1 конверт почтой России.</t>
  </si>
  <si>
    <t>0.03.01.09</t>
  </si>
  <si>
    <t>Отправка экспресс-почты.</t>
  </si>
  <si>
    <t>2.03.</t>
  </si>
  <si>
    <t>Платежно-финансовые и прочие экспедиторские услуги:</t>
  </si>
  <si>
    <t>17</t>
  </si>
  <si>
    <t>2.03.01.</t>
  </si>
  <si>
    <t>Организация перевозки груза на особых условиях</t>
  </si>
  <si>
    <t>0.02.01.12</t>
  </si>
  <si>
    <t>2.03.05.</t>
  </si>
  <si>
    <t>Осуществление расчетных операций за сопровождение и охрану груза в пути следования железнодорожным транспортом</t>
  </si>
  <si>
    <t>2.03.06.</t>
  </si>
  <si>
    <t>Осуществление расчетных операций за нахождение вагонов на железнодорожных путях</t>
  </si>
  <si>
    <t>0.02.01.17</t>
  </si>
  <si>
    <t>2.03.07.</t>
  </si>
  <si>
    <t>Разработка и/или согласование схем, эскизов, чертежей погрузки груза</t>
  </si>
  <si>
    <t>Услуга применяется за разработку эскиза</t>
  </si>
  <si>
    <t>0.02.05.07</t>
  </si>
  <si>
    <t>2.03.08.</t>
  </si>
  <si>
    <t>Прочие платежно-финансовые и иные экспедиторские услуги</t>
  </si>
  <si>
    <t xml:space="preserve">Внесение по инициативе грузоотправителя или организации, осуществляющей перевалку грузов, изменений в принятые заявки на перевозки грузов.
Рассчитываетя и взыскивается согласно тарифным руководствам  №1,2,3 или на основании других нормативных документов ОАО "РЖД.
</t>
  </si>
  <si>
    <t>количество типовое</t>
  </si>
  <si>
    <t>20 фут, 20фут (30т),40фут</t>
  </si>
  <si>
    <t xml:space="preserve">выдача справок о стоимости услуг </t>
  </si>
  <si>
    <t>2.03.09.</t>
  </si>
  <si>
    <t xml:space="preserve"> Оформление за Клиента в информационных системах заказа на транспортно-экспедиторские услуги.</t>
  </si>
  <si>
    <t>0.02.05.09</t>
  </si>
  <si>
    <t>2.04.</t>
  </si>
  <si>
    <t>Автотранспортные услуги</t>
  </si>
  <si>
    <t>2.04.01.</t>
  </si>
  <si>
    <t>Работа автомобиля сверх норматива.</t>
  </si>
  <si>
    <t>конт.*часов</t>
  </si>
  <si>
    <t>Простой автотранспорта сверх нормы до 15 минут не учитывается, свыше 15 минут взыскивается как за полный  час.</t>
  </si>
  <si>
    <t>0.04.02</t>
  </si>
  <si>
    <t>2.04.02.</t>
  </si>
  <si>
    <t>Пользование полуприцепом сверх норматива</t>
  </si>
  <si>
    <t xml:space="preserve"> При оказании услуги по завозу/вывозу с отцепом на складе грузополучателя/грузоотправителя плата за пользование полуприцепом начисляется с момента отцепа на складе Клиента до момента передачи уведомления в ТрансКонтейнер по тел. 8(3532)74-30-89 о завершении погрузки/выгрузки без учета норматива времени под загрузкой/ выгрузкой.</t>
  </si>
  <si>
    <t>0.04.03</t>
  </si>
  <si>
    <t>Согласовано :</t>
  </si>
  <si>
    <t>Первый заместитель директора филиала</t>
  </si>
  <si>
    <t>И.Н. Алексеева</t>
  </si>
  <si>
    <t>Начальник отдела продаж транспортных услуг</t>
  </si>
  <si>
    <t>Е.А. Нецеля</t>
  </si>
  <si>
    <t>Начальник отдела логистики</t>
  </si>
  <si>
    <t>Н.В. Буиклы</t>
  </si>
  <si>
    <t>Начальник планово - экономического отдела</t>
  </si>
  <si>
    <t>Н.Б Можарова</t>
  </si>
  <si>
    <t>Начальник Агентства на станции Оренбург</t>
  </si>
  <si>
    <t>В.А. Ворожейкина</t>
  </si>
  <si>
    <t>____________  А.А. Кривошапкин</t>
  </si>
  <si>
    <t>Комплексное транспортно-экспедиторское обслуживание на маршруте перевозки.</t>
  </si>
  <si>
    <t xml:space="preserve"> расчётная</t>
  </si>
  <si>
    <t>Рассчитывается согласно указанной в Заказе информации на перевозку и зависит от направления, расстояния перевозки и  грузоподъемности контейнера, а также включает в себя услуги из раздела 1.02.01 - 1.02.06</t>
  </si>
  <si>
    <t>расчётная</t>
  </si>
  <si>
    <t>Организация перевозки контейнеров/грузов морским (речным) транспортом</t>
  </si>
  <si>
    <t xml:space="preserve">1.02.03. </t>
  </si>
  <si>
    <t>Зона № 001 (0-300)</t>
  </si>
  <si>
    <t>Услуги  с учетом  времени погрузки и выгрузки контейнеров клиентом не превышающие - 3 часа.                                                                          Зональность автоперевозки определяется "Списком расстояний по зонам до клиентов от контейнерного терминала Нижневартовск".  Ограничение по весу: для 20- футовых контейнеров до 22 тонн брутто.</t>
  </si>
  <si>
    <t>Зона № 012 (1-12)</t>
  </si>
  <si>
    <t>Зона № 022 (13-22)</t>
  </si>
  <si>
    <t>Зона № 045 (23-45)</t>
  </si>
  <si>
    <t>Зона № 067 (46-67)</t>
  </si>
  <si>
    <t>Зона № 085 (68-85)</t>
  </si>
  <si>
    <t>Зона № 105 (86-105)</t>
  </si>
  <si>
    <t>Зона № 130 (106-130)</t>
  </si>
  <si>
    <t>Зона № 152 (131-152)</t>
  </si>
  <si>
    <t>Зона № 175 (153-175)</t>
  </si>
  <si>
    <t>Зона № 200 (176-200)</t>
  </si>
  <si>
    <t>Зона № 222 (201-222)</t>
  </si>
  <si>
    <t>Зона № 245 (223-245)</t>
  </si>
  <si>
    <t>1.02.06.</t>
  </si>
  <si>
    <t>Погрузочно-разгрузочные работы с контейнерами/грузами собственности ПАО "ТрансКонтейнер"</t>
  </si>
  <si>
    <t xml:space="preserve">Погрузочно-разгрузочные работы с контейнерами/грузами иной собственности </t>
  </si>
  <si>
    <t>2.01.01</t>
  </si>
  <si>
    <t>2.01.03</t>
  </si>
  <si>
    <t>Предоставление вагона/контейнера для дополнительных операций, связанных с перевозкой грузов/контейнеров</t>
  </si>
  <si>
    <t>Предоставление  контейнера ТрансКонтейнер для дополнительных операций, связанных с перевозкой грузов.</t>
  </si>
  <si>
    <t>конт*сутки</t>
  </si>
  <si>
    <t>За исключением Предоставления контейнера на территориях стран КНР (в т.ч.Тайвань), КНДР, Р. Корея, Японии, Соц.Республики Вьетнам, Таиланда, Р.Индии. Фактический объем услуги определяется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</si>
  <si>
    <t>Предоставление контейнера ТрансКонтейнер для дополнительных операций, связанных с перевозкой грузов</t>
  </si>
  <si>
    <t>При Предоставлении контейнера на территориях стран КНР (в т.ч.Тайвань), КНДР, Р. Корея, Японии,                                      Соц.Республики Вьетнам, Таиланда, Р.Индии. Ставка за предоставление контейнера за первые-пятые сутки, при этом фактический объем услуги определяется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</si>
  <si>
    <t>При Предоставлении контейнера на территориях стран КНР (в т.ч.Тайвань), КНДР, Р. Корея, Японии, Соц.Республики Вьетнам, Таиланда, Р.Индии. Ставка за предоставление контейнера за шестые и последующие сутки, при этом фактический объем услуги определяется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</si>
  <si>
    <t>Предоставление вагона ТрансКонтейнер для дополнительных операций, связанных с перевозкой грузов/контейнеров</t>
  </si>
  <si>
    <t>ваг*сут</t>
  </si>
  <si>
    <t>Ставка по  предоставлению вагона за шестые и последующие сутки,при этом фактический объем услуги определяется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</si>
  <si>
    <t xml:space="preserve">  Пользование контейнером</t>
  </si>
  <si>
    <t>Ставка применяются  в случае   использования контейнеров собственности железнодорожных администраций стран СНГ ставка пользования контейнером расчитывается в соответствии с Тарифным руководством ОАО "РЖД".</t>
  </si>
  <si>
    <t xml:space="preserve"> </t>
  </si>
  <si>
    <t>Дополнительные погрузочно-разгрузочные работы с гружеными контейнерами/грузами  (вес брутто до 24 тн), выполняемые ТрансКонтейнер при отправлению/прибытии</t>
  </si>
  <si>
    <t xml:space="preserve">Ставка за 1контейнеро-операцию погрузочно-разгрузочных работ            КТК 20 фут. до 24 тн. (брутто не выше 24тн) - применяется, в том числе и на груженые контейнеры 20 ф. до 30тн фактический вес брутто которых не превышает 24тн.                                                                </t>
  </si>
  <si>
    <t>Дополнительные погрузочно-разгрузочные работы с порожними контейнерами/грузами выполняемые ТрансКонтейнер при отправлению/прибытии</t>
  </si>
  <si>
    <t>Хранение грузов/контейнеров на контейнерном терминале ТрансКонтейнер по отправлению/прибытию</t>
  </si>
  <si>
    <t>Ставки применяются при хранении грузов/контейнеров в следующих случаях:           - по прибытию после истечения срока бесплатного хранения, установленного Уставом ЖДТ РФ;                                                     - по отправлению при завозе груза/контейнера ранее  назначенного дня погрузки. Сбор начисляется с момента фактического завоза груза/контейнера на терминал до момента приема груза/контейнера  к перевозке,                                                                                    Неполные сутки свыше 1(одного) часа округляются до полных.</t>
  </si>
  <si>
    <t>тонн*суток</t>
  </si>
  <si>
    <t>Погрузка/выгрузка  контейнера механизированным способом на подъездном пути ООО "Ространском"</t>
  </si>
  <si>
    <t xml:space="preserve">40фут </t>
  </si>
  <si>
    <t>1 тонна</t>
  </si>
  <si>
    <t xml:space="preserve"> Механизированным способом, вес одного места груза не более 1500кг</t>
  </si>
  <si>
    <t>20 фут, 40фут</t>
  </si>
  <si>
    <t>"Клещ-60СЦ"</t>
  </si>
  <si>
    <t>"Закрутка"</t>
  </si>
  <si>
    <t>2.02.05.</t>
  </si>
  <si>
    <t>Дооборудование контейнера</t>
  </si>
  <si>
    <t xml:space="preserve">Установка щита заграждения </t>
  </si>
  <si>
    <t>Услуга применяется при подготовке контейнера в противопожарном отношении; подбора/ подготовки/ дооборудования контейнера для перевозки определенной номенклатуры грузов; при определении соотвествия контейнера иной собственности требованиям ASEP.</t>
  </si>
  <si>
    <t>Прочие услуги терминалов/портов/депо</t>
  </si>
  <si>
    <t xml:space="preserve">Услуга применяется при использовании контейнерной площадки для погрузки/выгрузки груза на территории контейнерного терминала. </t>
  </si>
  <si>
    <t>комплект документов</t>
  </si>
  <si>
    <t>Услуга применяется при получении за грузоотправителя визы на погрузку грузов, выполняемое по его просьбе</t>
  </si>
  <si>
    <t>14</t>
  </si>
  <si>
    <t>2.03.03.</t>
  </si>
  <si>
    <t>Организация подачи/уборки вагонов</t>
  </si>
  <si>
    <t>крытые, полувагоны</t>
  </si>
  <si>
    <t>Ставка расчётная</t>
  </si>
  <si>
    <t>15</t>
  </si>
  <si>
    <t>2.03.04</t>
  </si>
  <si>
    <t>Организация переадресовки грузов</t>
  </si>
  <si>
    <t>20 фут,  40 фут</t>
  </si>
  <si>
    <t>Рассчитывается  и взыскивается  на основании нормативных документов ОАО "РЖД".</t>
  </si>
  <si>
    <t>Осуществление расчетных операций за нахождение вагонов/контейнеров на железнодорожных путях</t>
  </si>
  <si>
    <t>вагон*суток</t>
  </si>
  <si>
    <t>2.03.08</t>
  </si>
  <si>
    <t>Прочие платежно-финансовые и иные экспедиторские услуги.</t>
  </si>
  <si>
    <t>Очистка контейнера от остатков ранее перевозимого груза</t>
  </si>
  <si>
    <t>все типы</t>
  </si>
  <si>
    <t>Внесение по инициативе грузоотправителя или организации, осуществляющей перевалку грузов, изменений в принятые заявки на перевозки грузов. Рассчитываетя и взыскивается согласно тарифным руководствам  №1,2,3 или на основании других нормативных документов ОАО "РЖД.</t>
  </si>
  <si>
    <t>Сбор за непредъявление грузов на указанную в заявке станцию назначения (с НДС).Рассчитываетя и взыскивается согласно тарифным руководствам  №1,2,3 или на основании других нормативных документов ОАО "РЖД.</t>
  </si>
  <si>
    <t>Оформление за Клиента в информационных системах заказа на транспортно-экспедиторские услуги</t>
  </si>
  <si>
    <t>2.04.03.</t>
  </si>
  <si>
    <t>Прочие услуги автомобильного транспорта</t>
  </si>
  <si>
    <t>Экспедирование силами ТрансКонтейнер при завозе/вывозе</t>
  </si>
  <si>
    <t>Согласовано:</t>
  </si>
  <si>
    <t>И.Н.Алексеева</t>
  </si>
  <si>
    <t>Начальник отдел продаж транспортных услуг</t>
  </si>
  <si>
    <t>Н.Б.Можарова</t>
  </si>
  <si>
    <t>Начальник контейнерного терминала Нижневартовск</t>
  </si>
  <si>
    <t>Э.В. Фаст</t>
  </si>
  <si>
    <t>УТВЕРЖДАЮ:</t>
  </si>
  <si>
    <t>40 фут,45 фут</t>
  </si>
  <si>
    <t>1.02.</t>
  </si>
  <si>
    <t>Комплексные транспортно-экспедиторские услуги на плечах перевозки</t>
  </si>
  <si>
    <t xml:space="preserve">Организация  перевозки контейнеров/грузов железнодорожным транспортом </t>
  </si>
  <si>
    <t>40 фут, 45 фут</t>
  </si>
  <si>
    <t>Зона 014 (1-14 км)</t>
  </si>
  <si>
    <t xml:space="preserve">Норма времени на загрузку-выгрузку контейнера с момента подачи автомобиля с контейнером 20 фут - 3 часа, 40-фут – 4 часа.      </t>
  </si>
  <si>
    <t>0.04.01</t>
  </si>
  <si>
    <t>Зона 024 (15-24 км)</t>
  </si>
  <si>
    <t>Зона 034 (25-34 км)</t>
  </si>
  <si>
    <t>Зона 044 (35-44 км)</t>
  </si>
  <si>
    <t>Зона 054 (45-54 км)</t>
  </si>
  <si>
    <t>Зона 065 (55-65 км)</t>
  </si>
  <si>
    <t>Зона 0100 (66-100 км)</t>
  </si>
  <si>
    <t>Зона 0150 (101-150 км)</t>
  </si>
  <si>
    <t>Зона 0200 (151-200 км)</t>
  </si>
  <si>
    <t>Зона 0250 (201-250 км)</t>
  </si>
  <si>
    <t>Зона 0300 (251-300 км)</t>
  </si>
  <si>
    <t>Зона 0350 (301-350 км)</t>
  </si>
  <si>
    <t>Зона 0400 (351-400 км)</t>
  </si>
  <si>
    <t>Зона Депо (1-14 км)</t>
  </si>
  <si>
    <t xml:space="preserve">Забор/сдача порожнего контейнера в депо собственника </t>
  </si>
  <si>
    <t xml:space="preserve">Организация обработки контейнеров/грузов на терминалах/в портах/в депо </t>
  </si>
  <si>
    <t>Погрузочно-разгрузочные работы с контейнерами/грузами</t>
  </si>
  <si>
    <t xml:space="preserve">1.02.06. </t>
  </si>
  <si>
    <t>3тн, 5тн</t>
  </si>
  <si>
    <t>с весом брутто не более 24тн</t>
  </si>
  <si>
    <t>с весом брутто более 24тн</t>
  </si>
  <si>
    <t>контейнер иной собственности с весом брутто не более 24тн</t>
  </si>
  <si>
    <t>контейнер иной собственности с весом брутто более 24тн</t>
  </si>
  <si>
    <t>контейнер иной собственности</t>
  </si>
  <si>
    <t>контейнер иной собственности порожний</t>
  </si>
  <si>
    <t>В случае   использования контейнеров собственности железнодорожных администраций стран СНГ ставка пользования контейнером расчитывается в соответствии с Тарифным руководством ОАО "РЖД".</t>
  </si>
  <si>
    <t>За исключением Предоставление контейнера на территориях стран КНР (в т.ч Тайвань), КНДР, Республики Корея, Японии, Социалистической Республики Вьетнам, Таиланда, Республики Индии. Фактический объем услуги определяется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</si>
  <si>
    <t>Предоставление контейнера на территориях стран КНР (в т.ч Тайвань), КНДР, Республики Корея, Японии, Социалистической Республики Вьетнам, Таиланда, Республики Индии за первые - пятые сутки. Фактический объем услуги определяется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</si>
  <si>
    <t>Предоставление контейнера на территориях стран КНР (в т.ч Тайвань), КНДР, Республики Корея, Японии, Социалистической Республики Вьетнам, Таиланда, Республики Индии за шестые и последующие сутки. Фактический объем услуги определяется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</si>
  <si>
    <t xml:space="preserve">вагоно*суток </t>
  </si>
  <si>
    <t xml:space="preserve">  Ставка по предоставлению вагона за первые - пятые сутки, при этом фактический объем услуги определяется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</si>
  <si>
    <t xml:space="preserve"> Погрузочно-разгрузочные работы с контейнерами/грузами</t>
  </si>
  <si>
    <t>3тн., 5тн</t>
  </si>
  <si>
    <t>40фут, 45 фут</t>
  </si>
  <si>
    <t>Неполные сутки свыше 1(одного) часа округляются до полных.</t>
  </si>
  <si>
    <t>45фут</t>
  </si>
  <si>
    <t xml:space="preserve">Ставки применяются при хранении порожних контейнеров Клиента на терминале. Неполные сутки свыше 1(одного) часа округляются до полных.  </t>
  </si>
  <si>
    <t xml:space="preserve">Хранение в ЗТК ПАО "ТрансКонтейнер» . Неполные сутки свыше 1 (одного) часа округляются до полных.  </t>
  </si>
  <si>
    <t>0.03.02.01</t>
  </si>
  <si>
    <t>Выгрузка/погрузка груза</t>
  </si>
  <si>
    <t>Включает погрузку/выгрузку груза в /из контейнера  ручным способом, закрепление груза в контейнере согласно схемы погрузки,материал, необходимый для крепления, установка щитов</t>
  </si>
  <si>
    <t>тонна расчетная</t>
  </si>
  <si>
    <t>тонна</t>
  </si>
  <si>
    <t>Вес одного места груза не более 5000 кг</t>
  </si>
  <si>
    <t>чел*час</t>
  </si>
  <si>
    <t>В том числе для целей таможенного досмотра</t>
  </si>
  <si>
    <t>Для погрузки пиломатериала. Включает погрузку/выгрузку груза в /из контейнера механизированным способом, закрепление груза в контейнере согласно схемы погрузки,материал, необходимый для крепления</t>
  </si>
  <si>
    <t xml:space="preserve">Предоставление запорно-пломбировочного устройства:                                                                        </t>
  </si>
  <si>
    <t>"Спрут-777"</t>
  </si>
  <si>
    <t>Закрутка</t>
  </si>
  <si>
    <t xml:space="preserve"> Подготовка контейнера под погрузку: термообработка реквизита крепления (для экспортной отправки)</t>
  </si>
  <si>
    <t>2.02.06</t>
  </si>
  <si>
    <t>Взвешивание контейнера/груза</t>
  </si>
  <si>
    <t>С выдачей сертификата о подтверждении массы брутто контейнера</t>
  </si>
  <si>
    <t>Услуги по обработке грузов, находящихся под таможенным контролем на СВХ (ЗТК)</t>
  </si>
  <si>
    <t>Оформление документов по  процедуре таможенного транзита</t>
  </si>
  <si>
    <t>Услуги по обработке таможенных грузов на СВХ (ЗТК)</t>
  </si>
  <si>
    <t>0.03.02.02</t>
  </si>
  <si>
    <t>Доставка документов в таможенные органы</t>
  </si>
  <si>
    <t>2.02.09.</t>
  </si>
  <si>
    <t>Прием/выдача контейнеров в/из стоках</t>
  </si>
  <si>
    <t>20, 40 фут,  45фут</t>
  </si>
  <si>
    <t>очистка контейнеров</t>
  </si>
  <si>
    <t>2.02.14.</t>
  </si>
  <si>
    <t>Крепление/раскрепление грузов</t>
  </si>
  <si>
    <t>автомобиль</t>
  </si>
  <si>
    <t>легковой автомобиль</t>
  </si>
  <si>
    <t>Услуга включает стоимость крепления  одного автомобиля в контейнере  согласно Технических условий размещения и крепления грузов в вагонах и контейнерах специалистами при использовании реквизитов крепления ПАО ТрансКонтейнер</t>
  </si>
  <si>
    <t>джип, микроавтобус, микрогрузовик</t>
  </si>
  <si>
    <t>Услуга включает стоимость раскрепления одного автомобиля в контейнере (легковой автомобиль)</t>
  </si>
  <si>
    <t>оборудование любое</t>
  </si>
  <si>
    <t xml:space="preserve"> Крепление/раскрепление контейнера на платформе, предусматривающее  применение увязочных приспособлений</t>
  </si>
  <si>
    <t>21</t>
  </si>
  <si>
    <t>вагон/конт</t>
  </si>
  <si>
    <t>На основании нормативных документов ОАО "РЖД"</t>
  </si>
  <si>
    <t>0.02.01.09</t>
  </si>
  <si>
    <t>чертеж</t>
  </si>
  <si>
    <t>эскиз</t>
  </si>
  <si>
    <t xml:space="preserve">                                                                       Прочие  платежно-финансовые и иные экспедиторские услуги </t>
  </si>
  <si>
    <t xml:space="preserve">Прочие  платежно-финансовые и иные экспедиторские услуги </t>
  </si>
  <si>
    <t>Внесение по инициативе грузоотправителя или организации, осуществляющей перевалку грузов, изменений в принятые заявки на перевозки грузов. Расчитывается и взыскивается согласнотарифного руководства №1,2,3 и/или на основании других нормативных документов ОАО"РЖД"</t>
  </si>
  <si>
    <t>Сбор за непредъявление грузов на указанную в заявке станцию назначения. На основании нормативных документов ОАО "РЖД"</t>
  </si>
  <si>
    <t xml:space="preserve">Выдача справок о стоимости услуг </t>
  </si>
  <si>
    <t>0.02.05.08</t>
  </si>
  <si>
    <t>Внешний обмыв контейнера-цистерны</t>
  </si>
  <si>
    <t>Комплексная очистка контейнера-цистерны с использованием химических реагентов. Продукты первой категории сложности</t>
  </si>
  <si>
    <t>Комплексная очистка контейнера-цистерны с использованием химических реагентов. Продукты второй категории сложности</t>
  </si>
  <si>
    <t>Комплексная очистка контейнера-цистерны с использованием химических реагентов. Продукты третьей категории сложности</t>
  </si>
  <si>
    <t>Удаление (утилизация) из  контейнера-цистерны остатков груза</t>
  </si>
  <si>
    <t>2.03.09</t>
  </si>
  <si>
    <t xml:space="preserve"> Простой автотранспорта сверх нормы до 15 минут не учитывается, свыше 15 минут взыскивается как за полный  час.</t>
  </si>
  <si>
    <t>2.04.02</t>
  </si>
  <si>
    <t>20, 40 фут</t>
  </si>
  <si>
    <t xml:space="preserve">При оказании услуги по завозу/вывозу с отцепом на складе грузополучателя/грузоотправителя плата за пользование полуприцепом начисляется с момента отцепа на складе Клиента до момента передачи уведомления в ТрансКонтейнер  о завершении погрузки/выгрузки без учета норматива времени под загрузкой/ выгрузкой.
</t>
  </si>
  <si>
    <t xml:space="preserve">Первый заместитель директора филиала </t>
  </si>
  <si>
    <t xml:space="preserve">Начальник  контейнерного терминала Блочная </t>
  </si>
  <si>
    <t xml:space="preserve">В.Ф. Шагеев </t>
  </si>
  <si>
    <t>ПАО "ТрансКонтейнер" по  Агентству на станции Березники (Заячья горка)</t>
  </si>
  <si>
    <t xml:space="preserve"> зона 001  (на расстояние до 10 км включительно)</t>
  </si>
  <si>
    <t xml:space="preserve">Услуги  с учетом  времени погрузки и выгрузки контейнеров Клиентом не превышающим:  20 фут - 3 часа. Зональность автоперевозки определяется "Списком расстояний по зонам до клиентов от станции Заячья горка".   Ограничение по весу: для 20- футовых контейнеров до 20 тонн брутто                         </t>
  </si>
  <si>
    <t xml:space="preserve"> зона 002 (на расстояние от 11 до 30 км включительно)</t>
  </si>
  <si>
    <t xml:space="preserve"> зона 003 (на расстояние от 46 до 100 км включительно) </t>
  </si>
  <si>
    <t xml:space="preserve"> зона 004 (на расстояние от 31 до 35 км включительно)</t>
  </si>
  <si>
    <t xml:space="preserve"> зона 005 (на расстояние от 36 до 45 км включительно)</t>
  </si>
  <si>
    <t>Организация обработки контейнеров / грузов</t>
  </si>
  <si>
    <t>с гружеными контейнерами,  при отправлении/прибытии (вес брутто до 24 тн)</t>
  </si>
  <si>
    <t>с порожними контейнерами/грузами при отправлении/прибытии</t>
  </si>
  <si>
    <t>На контейнерном терминале РЖД по прибытию/отправлению.Ставки применяются при хранении грузов/контейнеров в следующих случаях:                                   - по прибытию после истечения срока бесплатного хранения, установленного Уставом ЖДТ РФ;                                                     - по отправлению при завозе груза/контейнера ранее  назначенного дня погрузки. Сбор начисляется с момента фактического завоза груза/контейнера на терминал до момента приема груза/контейнера  к перевозке. Неполные сутки свыше 1(одного) часа округляются до полных.</t>
  </si>
  <si>
    <t xml:space="preserve">Предоставление запорно-пломбировочного устройства    </t>
  </si>
  <si>
    <t xml:space="preserve"> "Клещ-60СЦ"</t>
  </si>
  <si>
    <t>12</t>
  </si>
  <si>
    <t>на основании протокола правления ОАО "РЖД" от 29.12.2017 № 69. Тел. от 12.01.2018 № 179/СВР ТЦФТО (телеграф. № 625 от 16.01.2018)</t>
  </si>
  <si>
    <t>в зависимости от рода груза и количества контейнеров/вагонов в охраняемой группе</t>
  </si>
  <si>
    <t>Начальник Агентства на станции Березники</t>
  </si>
  <si>
    <t>Е.М. Назипова</t>
  </si>
  <si>
    <t>ПАО "ТрансКонтейнер"</t>
  </si>
  <si>
    <t>А.А. Кривошапкин</t>
  </si>
  <si>
    <t>1. Комплексные транспортно-экспедиторские услуги</t>
  </si>
  <si>
    <t>Комплексное транспортно-экспедиторское обслуживание на маршруте перевозки контейнеров/грузов.</t>
  </si>
  <si>
    <t xml:space="preserve">1.02. </t>
  </si>
  <si>
    <t>Комплексные транспортно-экспедиторские услуги на плечах перевозки.</t>
  </si>
  <si>
    <t>Организация перевозки контейнеров/грузов железнодорожным транспортом</t>
  </si>
  <si>
    <t>1.02.03.</t>
  </si>
  <si>
    <t>Организация перевозки контейнеров/грузов автомобильным транспортом</t>
  </si>
  <si>
    <t>1 зона  (1-10 км)</t>
  </si>
  <si>
    <t xml:space="preserve">Услуги  с учетом  времени погрузки и выгрузки контейнеров Клиентом не превышающим:  20 фут - 3 часа, 40-фут – 4 часа. </t>
  </si>
  <si>
    <t>40 фут.</t>
  </si>
  <si>
    <t>2 зона  (11-25 км)</t>
  </si>
  <si>
    <t>3 зона (26-50 км)</t>
  </si>
  <si>
    <t>4 зона (51-100 км)</t>
  </si>
  <si>
    <t>5 зона (101-150 км)</t>
  </si>
  <si>
    <t>6 зона (151-200 км)</t>
  </si>
  <si>
    <t>7 зона (201-250 км)</t>
  </si>
  <si>
    <t>8 зона (251-300 км)</t>
  </si>
  <si>
    <t>9 зона (301-350 км)</t>
  </si>
  <si>
    <t>10 зона (351-400 км)</t>
  </si>
  <si>
    <t>11 зона(401-450 км)</t>
  </si>
  <si>
    <t>12 зона(451-650 км)</t>
  </si>
  <si>
    <t xml:space="preserve">Загрузка(постановка) /выгрузка(снятие)контейнера по дополнительному адресу (с тарификацией по зонам) </t>
  </si>
  <si>
    <t xml:space="preserve">20фут, 40фут </t>
  </si>
  <si>
    <t>Порожний контейнер</t>
  </si>
  <si>
    <t>Организация обработки контейнеров/грузов на терминалах/в портах/в депо</t>
  </si>
  <si>
    <t>вес брутто не более 24т</t>
  </si>
  <si>
    <t>20 фут.</t>
  </si>
  <si>
    <t>вес брутто более 24т</t>
  </si>
  <si>
    <t xml:space="preserve"> 20фут.</t>
  </si>
  <si>
    <t>2. Дополнительные транспортно-экспедиторские услуги</t>
  </si>
  <si>
    <t>Оперирование подвижным составом и парком контейнеров</t>
  </si>
  <si>
    <t>2.01.01.01.</t>
  </si>
  <si>
    <t>Предоставление вагона иного собственника для перевозки груза</t>
  </si>
  <si>
    <t>2.01.01.02.</t>
  </si>
  <si>
    <t>Предоставление контейнера иного собственника для перевозки груза</t>
  </si>
  <si>
    <t>20 фут, 20фут.</t>
  </si>
  <si>
    <t>Ставки применяются в отношении контейнеров предоставляемых для перевозки воинских  грузов по форме-2, в том числе грузов для личных бытовых нужд военнослужащих и объявлены договором оферты РЖД.  В случае   использования контейнеров собственности железнодорожных администраций стран СНГ ставка пользования контейнером расчитывается в соответствии с Тарифным руководством ОАО "РЖД".</t>
  </si>
  <si>
    <t>Погрузо-разгрузочные работы с контейнерами/грузами.</t>
  </si>
  <si>
    <t>Дополнительные погрузочно-разгрузочные работы с гружеными контейнерами, выполняемые РЖД при отправлении /прибытии(вес брутто до 24 тонн)</t>
  </si>
  <si>
    <t>контейнеро*операция</t>
  </si>
  <si>
    <t>Ставка за 1контейнеро-операцию погрузочно-разгрузочных работ            КТК 20 фут. до 24 тн. (брутто не выше 24тн) - применяется, в том числе и на груженые контейнеры 20 ф. до 30тн фактический вес брутто которых не превышает 24тн.</t>
  </si>
  <si>
    <t>Дополнительные погрузочно-разгрузочные работы с гружеными контейнерами, выполняемые РЖД при отправлении /прибытии(вес брутто свыше 24 тонн)</t>
  </si>
  <si>
    <t>Дополнительные погрузочно-разгрузочные работы с порожними контейнерами, выполняемые РЖД при отправлении/прибытии</t>
  </si>
  <si>
    <t>Дополнительные погрузочно-разгрузочные работы с гружеными контейнерами, выполняемые РЖД при отправлении/прибытии</t>
  </si>
  <si>
    <t>Хранение груза/контейнеров на контейнерном терминале РЖД и иных собственников по отправлению/прибытию</t>
  </si>
  <si>
    <t>контейнеро*суток</t>
  </si>
  <si>
    <t>Платежно-финансовые и прочие экспедиторские услуги</t>
  </si>
  <si>
    <t>2.03.04.</t>
  </si>
  <si>
    <t>на основании протокола правления ОАО РЖД от 29.12.2017 №69 Тел. от 12.01.2018 № 179/СВР ТЦФТО (телеграф. № 625 от 16.01.2018)</t>
  </si>
  <si>
    <t xml:space="preserve">расчетная </t>
  </si>
  <si>
    <t>документ(ов)</t>
  </si>
  <si>
    <t>Внесение по инициативе грузоотправителя или организации, осуществляющей перевалку грузов, изменений в принятые заявки на перевозки грузовРассчитываетя и взыскивается согласно тарифным руководствам  №1,2,3 или на основании других нормативных документов ОАО "РЖД.</t>
  </si>
  <si>
    <t>20 фут.,40фут.</t>
  </si>
  <si>
    <t xml:space="preserve">Сбор за непредъявление грузов на указанную в заявке станцию назначения </t>
  </si>
  <si>
    <t>20 фут., 40фут</t>
  </si>
  <si>
    <t>заказ</t>
  </si>
  <si>
    <t>Работа автомобиля сверх норматива (за один час)  при завозе/вывозе
(простой авомобиля свыше 15 минут округляется до целого часа)</t>
  </si>
  <si>
    <t>Начальник агентства Войновка</t>
  </si>
  <si>
    <t>А.П. Ласкин</t>
  </si>
  <si>
    <t xml:space="preserve">ПАО "ТрансКонтейнер" по Контейнерному терминалу Курган </t>
  </si>
  <si>
    <r>
      <rPr>
        <b/>
        <sz val="16"/>
        <color indexed="10"/>
        <rFont val="Times New Roman"/>
        <family val="1"/>
      </rPr>
      <t>действующий с 01 января 2020 года (стоимость в рублях )</t>
    </r>
    <r>
      <rPr>
        <b/>
        <sz val="16"/>
        <color indexed="8"/>
        <rFont val="Times New Roman"/>
        <family val="1"/>
      </rPr>
      <t xml:space="preserve">    </t>
    </r>
  </si>
  <si>
    <t xml:space="preserve"> Комплексное транспортно-экспедиторское обслуживание на маршруте перевозки контейнеров/грузов.</t>
  </si>
  <si>
    <t>Рассчитывается согласно указанной в Заказе информации на перевозку и зависит от направления, расстояния перевозки, грузоподъемности контейнера, стоимости груза и иных условий перевозки и включает в себя услуги разделов 1.02.01 - 1.02.05</t>
  </si>
  <si>
    <t>Рассчитывается согласно указанной в Заказе информации на перевозку и зависит от направления, расстояния перевозки, грузоподъемности контейнера, стоимости груза и иных условий перевозки</t>
  </si>
  <si>
    <t>Зона №1 (расстояние от 0 до 5 км)</t>
  </si>
  <si>
    <t>В соответствии с утвержденным списоком зон г. Кургана и Курганской области.                                                              Завоз (вывоз) контейнера (с тарификацией по зонам) включает:                                                                                                - вывоз груженого (порожнего) контейнера + завоз порожнего (груженого) контейнера                                                                                                                - нормативное время погрузки и выгрузки контейнеров Клиентом не превышающим: 20 фут – 3 часа, 40 фут – 4 часа.                                                                                         При перевозке грузов под таможенным контролем с выездом в зону другого таможенного поста, ставка увеличивается на размер простоя автотранспорта в ожидании оформления документов.                                      При перевозке с отцепом/снятием на складе грузополучателя/грузоотправителя к ставкам организации перевозки автомобильным транспортом дополнительно взыскивается плата за пользование  прицепомза фактическое время нахождения прицепа с контейнером под погрузкой/выгрузкой с момента отцепа на складе Клиента до момента передачи уведомления о завершении погрузки/выгрузки без учета норматива времени под загрузкой/выгрузкой.                                                            При перевозке опасных грузов (кроме 1 и 7 класса) ставка  организации перевозки увеличивается на 40%.                                                                            Ограничение по весу: для 20- футовых контейнеров до 28 тонн брутто,  для 40- футовых контейнеров до 30 тонн брутто.</t>
  </si>
  <si>
    <t xml:space="preserve">Пока проиндексировала на 7% . </t>
  </si>
  <si>
    <t>Зона № 2 (расстояние от 6 до 10 км)</t>
  </si>
  <si>
    <t>Зона № 3 (расстояние от 11 до 15 км)</t>
  </si>
  <si>
    <t>Зона №5 (расстояние от 21 до 25 км)</t>
  </si>
  <si>
    <t>Зона № 6 (расстояние от 26 до 30 км)</t>
  </si>
  <si>
    <t>Зона № 7 (расстояние от 31 до 75 км)</t>
  </si>
  <si>
    <t>Зона № 8 (расстояние от 76 до 120 км)</t>
  </si>
  <si>
    <t>Зона № 9 (расстояние от 121 до 160 км)</t>
  </si>
  <si>
    <t>Зона № 10 (расстояние от 161 до 200 км)</t>
  </si>
  <si>
    <t>Зона № 11 (расстояние от 201 до 240 км)</t>
  </si>
  <si>
    <t>Зона № 12 (расстояние от 241 до 300 км)</t>
  </si>
  <si>
    <t>Зона № 13 (расстояние от 301 до 350 км)</t>
  </si>
  <si>
    <t>Зона № 14 (расстояние от 351 до 400 км)</t>
  </si>
  <si>
    <t>14 зона с 5% рентабельностью</t>
  </si>
  <si>
    <t>2груж + 2 порожних плюс наша моржа 2355 (2200+7%), сделала на 1р больше, чтобы с НДС была как раньше сумма без копеек</t>
  </si>
  <si>
    <t>0.02.01.13.02                              0.03.01.11   2355/2826</t>
  </si>
  <si>
    <t xml:space="preserve"> для порожних контейнеров</t>
  </si>
  <si>
    <t>0.02.04.07</t>
  </si>
  <si>
    <t>0.01.02.02</t>
  </si>
  <si>
    <t>134,00</t>
  </si>
  <si>
    <t>Не индексировала. Распоряжение № 205р от 13.12.17г.</t>
  </si>
  <si>
    <t>0.01.01.07</t>
  </si>
  <si>
    <t>231,00</t>
  </si>
  <si>
    <t>0.01.01.06</t>
  </si>
  <si>
    <t xml:space="preserve"> Ставка по  предоставлению вагона за шестые и последующие сутки,при этом фактический объем услуги определяется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</si>
  <si>
    <t>2.01.04</t>
  </si>
  <si>
    <t xml:space="preserve">Дополнительные погрузочно-разгрузочные работы с гружеными контейнерами/грузами  </t>
  </si>
  <si>
    <t xml:space="preserve">Вес брутто до 24 тн.  Ставка за 1контейнеро-операцию погрузочно-разгрузочных работ КТК 20 фут. до 24 тн. (брутто не выше 24тн) - применяется, в том числе и на груженые контейнеры 20 ф. до 30тн фактический вес брутто которого не превышает 24тн.     </t>
  </si>
  <si>
    <t>изм примечание для каждой строки 0.02.01.13.02                                                                   0.03.01.11</t>
  </si>
  <si>
    <t xml:space="preserve"> Дополнительные погрузочно-разгрузочные работы с гружеными контейнерами/грузами  (вес брутто свыше 24 тн)</t>
  </si>
  <si>
    <t>Вес брутто свыше 24 тн</t>
  </si>
  <si>
    <t xml:space="preserve">Дополнительные погрузочно-разгрузочные работы с гружеными контейнерами/грузами </t>
  </si>
  <si>
    <t>20 фут, СТК</t>
  </si>
  <si>
    <t>Ставки применяются при хранении грузов/контейнеров в следующих случаях: - по прибытию после истичения срока бесплатного хранения, установленного Уставом ЖДТ РФ.                                                                              - по отправлению при завозе груза/контейнера ранее  назначенного дня погрузки. Сбор начисляется с момента фактического завоза груза/контейнера на терминал до момента приема груза/контейнера  к перевозке,                                                                                    а также после выпуска товара в свободное обращение по предъявлению Клиентом оригинала железнодорожной накладной и Декларации на товар с отметкой таможенного органа  "Выпуск разрешен".                                                                                Неполные сутки свыше 1 (одного) часа округляются до полных.</t>
  </si>
  <si>
    <t>Проиндексировала на 7%</t>
  </si>
  <si>
    <t>0.03.01.03</t>
  </si>
  <si>
    <t>Услуга начисляется в случае хранения порожних контейнеров Клиента. Неполные сутки  свыше 1 (одного) часа округляются до полных.</t>
  </si>
  <si>
    <t>СТК</t>
  </si>
  <si>
    <t>Оплачиваемое  время нахождения контейнера  на ВЗТК ПАО "ТрансКонтейнер»  исчисляется  с ноля часов дня следующего за днем завершения ТПТТ таможенным органом до момента предьявления Клиентом перевозочных  документов  с отметкой о выпуске товара. В случае направления товара на иное СВХ оплачиваемое время исчисляется  с ноля часов дня следующего за днем завершения ТПТТ таможенным органом до момента вывоза  контейнера с Контейнерного терминала. Неполные сутки свыше 1 (одного) часа округляются до полных.</t>
  </si>
  <si>
    <t>Ставки применяются при хранении грузов/контейнеров в следующих случаях: - по прибытию после истечения срока бесплатного хранения, установленного Уставом ЖДТ РФ.  - по отправлению при завозе груза/контейнера ранее  назначенного дня погрузки.  Начисления производятся с момента фактического завоза груза/контейнера на терминал до момента приема груза/контейнера  к перевозке,  а также после выпуска товара в свободное обращение по предъявлению Клиентом оригинала железнодорожной накладной и Декларации на товар с отметкой таможенного органа                 "Выпуск разрешен".                                                                                Неполные сутки свыше 1 (одного) часа округляются до полных.</t>
  </si>
  <si>
    <t xml:space="preserve"> Услуга начисляется в случае хранения порожних контейнеров Клиента. Неполные сутки  свыше 1 (одного) часа округляются до полных.</t>
  </si>
  <si>
    <t>Оплачиваемое  время нахождения контейнера  на СВХ/ВЗТК ПАО "ТрансКонтейнер»  исчисляется  с ноля часов дня следующего за днем завершения ТПТТ таможенным органом до 24 часов дня предъявления Клиентом перевозочных  документов  с отметкой о выпуске товара.
В случае направления товара на иное оплачиваемое время исчисляется  с ноля часов дня следующего за днем завершения ТПТТ таможенным органом до до 24 часов дня вывоза контейнера с Контейнерного терминала. Неполные сутки свыше 1 (одного) часа округляются до полных.</t>
  </si>
  <si>
    <t xml:space="preserve">Хранение на открытой площадке </t>
  </si>
  <si>
    <t xml:space="preserve">  Услуга начисляется за фактическое время нахождения контейнера  на  сторонних терминалах портов, рассчитывается по ставкам соисполнителей.</t>
  </si>
  <si>
    <t xml:space="preserve">Установка щита заграждения  </t>
  </si>
  <si>
    <t>0.03.01.10</t>
  </si>
  <si>
    <t>Подготовка контейнера под погрузку.                                       Услуга применяется  при подготовке контейнера в противопожарном отношении; подбора/ подготовки/ дооборудования контейнера для перевозки определенной номенклатуры грузов; определение соотвествия контейнера иной собственности требованиям ASEP</t>
  </si>
  <si>
    <t>0.03.01.06</t>
  </si>
  <si>
    <t>Оформление документов по открытию/закрытию процедуры таможенного транзита</t>
  </si>
  <si>
    <t>0.03.02.03, 0.02.04.03, 0.02.04.02</t>
  </si>
  <si>
    <t>2.02.08</t>
  </si>
  <si>
    <t xml:space="preserve"> Прочие услуги терминалов/портов/депо;</t>
  </si>
  <si>
    <t>0.03.01.12</t>
  </si>
  <si>
    <t>Отправление документов заказной корреспонденцией по просьбе Заказчика 1 конверт почтой России</t>
  </si>
  <si>
    <t>отправка экспресс-почты</t>
  </si>
  <si>
    <t>18</t>
  </si>
  <si>
    <t>0.02.01.08</t>
  </si>
  <si>
    <t>19</t>
  </si>
  <si>
    <t>Организация переадресовки груза</t>
  </si>
  <si>
    <t>Стоимость услуги рассчитывается и взыскивается согласно нормативных документов ОАО "РЖД"</t>
  </si>
  <si>
    <t>0.02.02.03</t>
  </si>
  <si>
    <t>2.03.07</t>
  </si>
  <si>
    <t>Разработка и/или согласование схем, эскизов, чертежей погрузки груза (Эскиз)</t>
  </si>
  <si>
    <t>Эскиз</t>
  </si>
  <si>
    <t xml:space="preserve"> Прочие платежно-финансовые и иные экспедиторские услуги.</t>
  </si>
  <si>
    <t>Внесение по инициативе грузоотправителя или организации, осуществляющей перевалку грузов, изменений в принятые заявки на перевозки грузов. 
 Рассчитываетя и взыскивается согласно тарифным руководствам  №1,2,3 или на основании других нормативных документов ОАО "РЖД</t>
  </si>
  <si>
    <t>20 фут,40 фут</t>
  </si>
  <si>
    <t>Не индексировала                           Письмо ЦКП/2789 от 09.08.2018</t>
  </si>
  <si>
    <t>-</t>
  </si>
  <si>
    <t xml:space="preserve"> Простой автотранспорта сверх нормы до 15 мин не учитывается, свыше 15 минут взыскивается как за полный  час</t>
  </si>
  <si>
    <t>При оказании услуги по завозу/вывозу с отцепом на складе грузополучателя/грузоотправителя плата за пользование полуприцепом начисляется с момента окончания норм времени на погрузку/выгрузку груза на складе Клиента до момента уведомления ТрансКонтейнер по телефону 8(3522) 49-78-74 о завершении погрузки/выгрузки</t>
  </si>
  <si>
    <t>Начальник Контейнерного терминала Курган</t>
  </si>
  <si>
    <t>А.В. Дудин</t>
  </si>
  <si>
    <t>ПАО "ТрансКонтейнер" по  Агентству на станции Сургут</t>
  </si>
  <si>
    <t>Зона №1 (расстояние от 1 до 5км)</t>
  </si>
  <si>
    <t>20 фут, 40 фут</t>
  </si>
  <si>
    <t>Услуги  с учетом  времени погрузки и выгрузки контейнеров Клиентом не превышающим: 20 фут - 3 часа, 40-фут – 4 часа. Зональность автоперевозки определяется "Списком расстояний по зонам до клиентов от Контейнерной площалки ст. Сургут". Ограничения по весу: для всех контейнеров до 24 тонн брутто (ХМАО, ЯМАЛ)</t>
  </si>
  <si>
    <t>Зона № 5 (расстояние от 21 до 30км)</t>
  </si>
  <si>
    <t>Зона № 6 (расстояние от 31 до 55 км)</t>
  </si>
  <si>
    <t>Зона № 7 (расстояние от 56 до 70км)</t>
  </si>
  <si>
    <t>Зона № 8 (расстояние от 71 до 100 км)</t>
  </si>
  <si>
    <t>Зона № 9 (расстояние от 101 до 150км)</t>
  </si>
  <si>
    <t>Зона № 10 (расстояние от 151 до 200км)</t>
  </si>
  <si>
    <t>Зона № 11 (расстояние от 201 до 300км)</t>
  </si>
  <si>
    <t>Зона № 12 (расстояние от 301 до 500км)</t>
  </si>
  <si>
    <t>Зона № 13 (расстояние от 501 до 700км)</t>
  </si>
  <si>
    <t>Зона № 14 (расстояние от 701 до 800км)</t>
  </si>
  <si>
    <t xml:space="preserve">Загрузка/выгрузка контейнера по дополнительному адресу </t>
  </si>
  <si>
    <t>1 адрес</t>
  </si>
  <si>
    <t>1.02.04</t>
  </si>
  <si>
    <t>Ставка применяется в отношении контейнеров, предоставляемых для перевозки воинских грузов по форме-2, в том числе для личных бытовых нужд военнослужащих, и в объявленных договором оферты РЖД.</t>
  </si>
  <si>
    <t>1201,00</t>
  </si>
  <si>
    <t>1802,00</t>
  </si>
  <si>
    <t>вагон*сутки</t>
  </si>
  <si>
    <t xml:space="preserve">Дополнительные погрузочно-разгрузочные работы с контейнерами/грузами  </t>
  </si>
  <si>
    <t>Ставка за 1 контейнеро-операцию погрузочно-разгрузочных работ груженого/порожнего контейнера</t>
  </si>
  <si>
    <t>Хранение на открытой площадке              (контейнеры)</t>
  </si>
  <si>
    <t>Ставки применяются при хранении грузов/контейнеров в следующих случаях:           - по прибытию после истечения срока бесплатного хранения, установленного Уставом ЖДТ РФ;                                                     - по отправлению при завозе груза/контейнера ранее  назначенного дня погрузки. Сбор начисляется с момента фактического завоза груза/контейнера на терминал до момента приема груза/контейнера  к перевозке,                                                                                    а также после выпуска товара в свободное обращение с ноля часов дня, следующего за предъявлением Клиентом перевозочного документа с отметкой таможенного органа    "Выпуск разрешен".                                                                                Неполные сутки свыше 1(одного) часа округляются до полных.</t>
  </si>
  <si>
    <t>Хранение на СВХ/ЗТК                                              Хранение на СВХ/ЗТК</t>
  </si>
  <si>
    <t>конт*суток конт*суток</t>
  </si>
  <si>
    <t xml:space="preserve">Оплачиваемое  время нахождения контейнера  в ЗТК/СВХ  исчисляется  с ноля часов дня следующего за днем завершения ТПТТ таможенным органом до момента предьявления Клиентом перевозочных  документов  с отметкой о выпуске товара. В случае направления товара на иное СВХ оплачиваемое время исчисляется  с ноля часов дня следующего за днем завершения ТПТТ таможенным органом до момента вывоза  контейнера с Контейнерного терминала. Неполные сутки свыше 1 (одного) часа округляются до полных.  </t>
  </si>
  <si>
    <t>тонн</t>
  </si>
  <si>
    <t>все типы контейнера</t>
  </si>
  <si>
    <t>Клещ 60СЦ</t>
  </si>
  <si>
    <t>Услуга включает стоимость одного щита загрождения в контейнере  согласно Технических условий размещения и крепления грузов в вагонах и контейнерах.</t>
  </si>
  <si>
    <t>Осуществление расчетных операций за сопровождение и охрану груза в пути следования железнодорожным транспортомв зависимости от рода груза и количества контейнеров/вагонов в охраняемой группе</t>
  </si>
  <si>
    <t>Оформление за Клиента в информационных системах заказа на транспортно-экспедиторские услуги.</t>
  </si>
  <si>
    <t>конт*часов</t>
  </si>
  <si>
    <t>Н.Б. Можарова</t>
  </si>
  <si>
    <t>Начальник Агентства Сургут</t>
  </si>
  <si>
    <t>Н.В. Курц</t>
  </si>
  <si>
    <t xml:space="preserve">ПАО "ТрансКонтейнер" по  Контейнерному терминалу Челябинск - Грузовой </t>
  </si>
  <si>
    <t>Организация  железнодорожной   перевозки контейнеров/грузов железнодорожным транспортом</t>
  </si>
  <si>
    <t>Зона № 0 (расстояние от 0 до 1км)</t>
  </si>
  <si>
    <t>Зона № 10 (расстояние от 46 до 55км)</t>
  </si>
  <si>
    <t>Зона № 11 (расстояние от 56 до 65км)</t>
  </si>
  <si>
    <t>Зона № 12 (расстояние от 66 до 75км)</t>
  </si>
  <si>
    <t>Зона № 13 (расстояние от 76 до 85км)</t>
  </si>
  <si>
    <t>Зона № 14 (расстояние от 86 до 95км)</t>
  </si>
  <si>
    <t>Зона № 15 (расстояние от 96 до 105км)</t>
  </si>
  <si>
    <t>Зона № 16 (расстояние от 106 до 115км)</t>
  </si>
  <si>
    <t>Зона № 17 (расстояние от 116 до 125км)</t>
  </si>
  <si>
    <t>Зона № 18 (расстояние от 126 до 135км)</t>
  </si>
  <si>
    <t>Зона № 19 (расстояние от 136 до 145км)</t>
  </si>
  <si>
    <t>Зона № 20 (расстояние от 146 до 170км)</t>
  </si>
  <si>
    <t>Зона № 21 (расстояние от 171 до 195км)</t>
  </si>
  <si>
    <t>Зона № 22 (расстояние от 196 до 220км)</t>
  </si>
  <si>
    <t>Зона № 23 (расстояние от 221 до 245км)</t>
  </si>
  <si>
    <t>Зона № 24 (расстояние от 246 до 270км)</t>
  </si>
  <si>
    <t>Зона № 25 (расстояние от 271 до 295км)</t>
  </si>
  <si>
    <t>Зона № 26 (расстояние от 296 до 320км)</t>
  </si>
  <si>
    <t>Зона № 27 (расстояние от 321 до 345км)</t>
  </si>
  <si>
    <t>Зона № 28 (расстояние от 346 до 400км)</t>
  </si>
  <si>
    <t>Зона № 29 (расстояние от 401 до 450км)</t>
  </si>
  <si>
    <t>Зона № 30 (расстояние от 451 до 500км)</t>
  </si>
  <si>
    <t>Зона № 32 (расстояние от 501 до 550км)</t>
  </si>
  <si>
    <t>Зона № 33 (расстояние от 551 до 600км)</t>
  </si>
  <si>
    <t>Зона № 34 (расстояние от 601 до 650км)</t>
  </si>
  <si>
    <t xml:space="preserve">Зона № 31 (Депо собственников                                                       (от 01 до 10 км) </t>
  </si>
  <si>
    <t>Сдача порожнего контейнера после выгрузки в депо собственника (не на Контейнерный терминал)</t>
  </si>
  <si>
    <t>40 фут 45 фут</t>
  </si>
  <si>
    <t xml:space="preserve">  При предоставлении контейнера на территориях стран КНР ( в том числе Тайвань), КНДР,Республики Корея, Япония, Социалистической республики Вьетнам, Тайланда, Республики Индии ставка по предоставлению контейнера за первые - пятые сутки, при этом фактический объем услуги определяется в соответствии с коммерческими условиями к договору,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</si>
  <si>
    <t xml:space="preserve"> При предоставлении контейнера на территориях стран КНР ( в том числе Тайвань), КНДР, Республики Корея, Япония, Социалистической республики Вьетнам, Тайланда, Республики Индии ставка по  предоставлению вагона за шестые и последующие сутки,при этом фактический объем услуги определяется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</si>
  <si>
    <t xml:space="preserve">  При предоставлении контейнера на территориях стран КНР ( в том числе Тайвань), КНДР, Республики Корея, Япония, Социалистической республики Вьетнам, Тайланда, Республики Индии ставка по предоставлению контейнера за первые - пятые сутки, при этом фактический объем услуги определяется в соответствии с коммерческими условиями к договору,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</si>
  <si>
    <t>При предоставлении контейнера на территориях стран КНР ( в том числе Тайвань), Республики Корея, Япония, Социалистической республики Вьетнам, Тайланда, Республики Индии ставка по  предоставлению вагона за шестые и последующие сутки,при этом фактический объем услуги определяется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</si>
  <si>
    <t>При предоставлении контейнера за исключением стран КНР ( в том числе Тайвань), КНДР, Республики Корея, Япония, Социалистической республики Вьетнам, Тайланда, Республики Индии. Фактический объем услуги определяется  в соответствии с коммерческими условиями к договору,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</si>
  <si>
    <t xml:space="preserve">  Ставка по предоставлению вагона за первые - пятые сутки, при этом фактический объем услуги определяется в соответствии с коммерческими условиями к договору,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</si>
  <si>
    <t>Дополнительные погрузочно-разгрузочные работы с гружеными контейнерами/грузами  (вес брутто до 24 тн)</t>
  </si>
  <si>
    <t>Применяется при приеме/выдаче порожних контейнеров Клиента в/из депо (СТОК) при завозе/вывозе автотранспортом.  По прибытию  порожнего контейнера Клиента по железной дороге для сдачи в СТОК,после выгрузки груженого контейнера  Клиента на терминале с дальнейшей сдачей в СТОК,  применяются  ставки для 20фут ктк-817,20 руб., для 40 фут-870,00 руб. с учетом НДС.</t>
  </si>
  <si>
    <t>Услуга начисляется в случае хранения порожних контейнеров Клиента. Неполные сутки свыше 1(одного) часа округляются до полных.</t>
  </si>
  <si>
    <t>С подключением к электропитанию</t>
  </si>
  <si>
    <t>Услуга начисляется в случае хранения порожних контейнеров Клиента. Неполные сутки свыше 1(одного)часа округляются до полных.</t>
  </si>
  <si>
    <t>45 фут</t>
  </si>
  <si>
    <t xml:space="preserve">Оплачиваемое  время нахождения контейнера  в ЗТК/СВХ ПАО "ТрансКонтейнер»  исчисляется  с ноля часов дня следующего за днем завершения ТПТТ таможенным органом до момента предьявления Клиентом перевозочных  документов  с отметкой о выпуске товара. В случае направления товара на иное СВХ оплачиваемое время исчисляется  с ноля часов дня следующего за днем завершения ТПТТ таможенным органом до момента вывоза  контейнера с Контейнерного терминала. Неполные сутки свыше 1 (одного) часа округляются до полных.  </t>
  </si>
  <si>
    <t>тонно/суток</t>
  </si>
  <si>
    <t>час</t>
  </si>
  <si>
    <t>Контейнер</t>
  </si>
  <si>
    <t xml:space="preserve"> Ставка рассчитана для погрузчика грузоподъемностью до 3 тонн. Услуга оплачивается минимум за 1 час. Время работы погрузчика до 15 мин не учитывается, свыше 15 минут взыскивается как за полный  час.         </t>
  </si>
  <si>
    <t>чел-час</t>
  </si>
  <si>
    <t>Услуги оплачиваются Клиентом минимум за 2 часа. Данная ставка предусматривает работу 1 грузчика в течение 1 часа. Время работы грузчика до 15 мин не учитывается, свыше 15 минут взыскивается как за полный  час.</t>
  </si>
  <si>
    <t>2.02.04</t>
  </si>
  <si>
    <t>2.02.05</t>
  </si>
  <si>
    <t xml:space="preserve">Установка щита заграждения. Услуга включает стоимость изготовления одного щита ограждения и его установку   в соответствии с Техническими условиями размещения и крепления грузов в вагонах и контейнерах. </t>
  </si>
  <si>
    <t>Подготовка контейнера под погрузку .Услуга применяется при подготовке контейнера в противопожарном отношении; подбора/ подготовки/ дооборудования контейнера для перевозки определенной номенклатуры грузов; при определении соотвествия контейнера иной собственности требованиям ASEP.</t>
  </si>
  <si>
    <t>Контейнер, вагон</t>
  </si>
  <si>
    <t>Взвешивание груза на весах грузоподъемностью до 1,5 тонн.                  Неполная тонна, округляется до полной.</t>
  </si>
  <si>
    <t>2.02.10</t>
  </si>
  <si>
    <t>Очистка контейнера от остатков ранее перевозимого груза.</t>
  </si>
  <si>
    <t xml:space="preserve">Крепление грузов </t>
  </si>
  <si>
    <t>прочие грузы</t>
  </si>
  <si>
    <t>Крепление грузов</t>
  </si>
  <si>
    <t xml:space="preserve">Услуга включает стоимость крепления  одного автомобиля в контейнере  согласно Технических условий размещения и крепления грузов в вагонах и контейнерах специалистами при использовании реквизитов крепления ПАО ТрансКонтейнер.   В случае крепления иного груза в контейнере стоимость услуги будет рассчитана с учетом изготовления и установки необходимых реквизитов крепления в соответствии с Техническими условиями размещения и крепления грузов,  или  с  разработанным, согласованным эскизом на погрузку  и крепление  груза с учетом затраченного на погрузку времени.  </t>
  </si>
  <si>
    <t>Раскрепление грузов</t>
  </si>
  <si>
    <t xml:space="preserve">Услуга включает стоимость раскрепления одного автомобиля в контейнере.  Стоимость раскрепления иных грузов в соответствии с параметрами, указанными в заказе, рассчитывается отдельной калькуляцией. </t>
  </si>
  <si>
    <t>20</t>
  </si>
  <si>
    <t xml:space="preserve">                                                                                 Разработка и/или согласование схем, эскизов, чертежей погрузки груза</t>
  </si>
  <si>
    <t xml:space="preserve">все типы </t>
  </si>
  <si>
    <t>20 фут, 20фут (30т),40фут,45 фут</t>
  </si>
  <si>
    <t xml:space="preserve"> Оформление за Клиента в информационных системах заказа на транспортно-экспедиционные услуги</t>
  </si>
  <si>
    <t xml:space="preserve"> При оказании услуги по завозу/вывозу с отцепом на складе грузополучателя/грузоотправителя плата за пользование полуприцепом начисляется с момента отцепа на складе Клиента до момента передачи уведомления в ТрансКонтейнер по тел. 8(351)262-13-07  о завершении погрузки/выгрузки без учета норматива времени под загрузкой/ выгрузкой.</t>
  </si>
  <si>
    <t>Начальник контейнерного терминала Челябинск-Грузовой</t>
  </si>
  <si>
    <t>А.В.Гайовец</t>
  </si>
  <si>
    <t>Начальник Агентства в городе Челябинск</t>
  </si>
  <si>
    <t>Е.В. Шихова</t>
  </si>
  <si>
    <t>на услуги по организации транспортно-экспедиционного обслуживания, предоставляемые Уральским филиалом</t>
  </si>
  <si>
    <t xml:space="preserve">ПАО "ТрансКонтейнер"по Контейнерному терминалу Магнитогорск - Грузовой </t>
  </si>
  <si>
    <t xml:space="preserve">действующий с 01 января 2020 года  (стоимость в рублях ) </t>
  </si>
  <si>
    <t>Рассчитывается согласно указанной в Заказе информации на перевозку и зависит от направления, расстояния перевозки и грузоподъемности контейнера и включает в себя услуги разделов 1.02.01 - 1.02.06</t>
  </si>
  <si>
    <t>Организация перевозки  контейнеров/грузов железнодорожным транспортом</t>
  </si>
  <si>
    <t>Рассчитывается согласно указанной в Заказе информации на перевозку и зависит от направления, расстояния перевозки и грузоподъемности контейнера.</t>
  </si>
  <si>
    <t>Зона № 1 (расстояние от 3 до 5 км)</t>
  </si>
  <si>
    <t>Зона № 3 (расстояние от11 до 15км)</t>
  </si>
  <si>
    <t>Зона № 4 (расстояние от16 до 20 км)</t>
  </si>
  <si>
    <t>Зона № 5 (расстояние от 21 до 25 км)</t>
  </si>
  <si>
    <t>Зона № 8 (расстояние от 36 до 40 км)</t>
  </si>
  <si>
    <t>Зона № 9 (расстояние от 41до 45 км)</t>
  </si>
  <si>
    <t>Зона №10 (расстояние от 46до 50 км)</t>
  </si>
  <si>
    <t>Зона №11 (расстояние от 51до100 км)</t>
  </si>
  <si>
    <t>Зона №12 (расстояние от 101до 125 км)</t>
  </si>
  <si>
    <t>Зона №13 (расстояние от126до150 км)</t>
  </si>
  <si>
    <t>Зона №14 (расстояние от 151 до 200 км)</t>
  </si>
  <si>
    <t>Зона №15 (расстояние от 201до 250 км)</t>
  </si>
  <si>
    <t>Зона №16 (расстояние от 251до3 50 км)</t>
  </si>
  <si>
    <t>Зона 0 (расстояние от 0 до 2км)</t>
  </si>
  <si>
    <t>Зона №10 (расстояние от 46 до 50 км)</t>
  </si>
  <si>
    <t>неконтейнерные грузы</t>
  </si>
  <si>
    <t>1.02.06</t>
  </si>
  <si>
    <t xml:space="preserve">Погрузочно-разгрузочные работы с контейнерами/грузами </t>
  </si>
  <si>
    <t>для порожних контейнеров</t>
  </si>
  <si>
    <t>697</t>
  </si>
  <si>
    <t>1045</t>
  </si>
  <si>
    <t>1201</t>
  </si>
  <si>
    <t>1802</t>
  </si>
  <si>
    <t>При фактической массе брутто контейнера свыше 24 тонн применяется ставка сбора, установленная для контейнеров размером 40 футов и массой брутто свыше 30 тонн. При переработке 20*фут. контейнеров в порожнем состоянии применяется ставка сбора, установленная для порожних 20*фут. контейнеров массой брутто свыше 10т до 24т.</t>
  </si>
  <si>
    <t>Применяется для приема/выдачи порожних контейнеров в/из стока на терминале ТрансКонтейнер</t>
  </si>
  <si>
    <t xml:space="preserve">Ставки применяются при хранении грузов/контейнеров по прибытию после истечения срока бесплатного хранения, установленного Уставом ЖДТ РФ, а также  по отправлению при завозе груза/контейнера ранее  назначенного дня погрузки. Начисления производятся с момента фактического завоза груза/контейнера на терминал до момента приема груза/контейнера  к перевозке в день, согласованный в заказе.                                                                                   * Неполные сутки (свыше 1 часа) округляются до полных.                               </t>
  </si>
  <si>
    <t>Хранение на СВХ</t>
  </si>
  <si>
    <t>Услуги взыскиваются за фактическое время нахождения контейнера на СВХ/ЗТК. Стоимость за услугу начисляется с момента помещения товара на СВХ до момента предъявления Клиентом перевозочных документов с отметкой о выпуске товара (согласно данным складских квитанций).  *Неполные сутки свыше 1(одного) часа, округляются до полных.</t>
  </si>
  <si>
    <t xml:space="preserve">Услуги взыскиваются за фактическое время нахождения контейнера на СВХ/ЗТК. Стоимость за услугу начисляется с момента помещения товара на СВХ до момента предъявления Клиентом перевозочных документов с отметкой о выпуске товара (согласно данным складских квитанций). *Неполные сутки свыше 1(одного) часа, округляются до полных. </t>
  </si>
  <si>
    <t xml:space="preserve">Услуги взыскиваются за фактическое время нахождения контейнера на СВХ/ЗТК. Стоимость за услугу начисляется с момента помещения товара на СВХ до момента предъявления Клиентом перевозочных документов с отметкой о выпуске товара (согласно данным складских квитанций) </t>
  </si>
  <si>
    <t>Ставки применяются при хранении порожних контейнеров иной собственности клиента, неполные сутки свыше 1 (одного) часа округляются до полных.</t>
  </si>
  <si>
    <t>тонно*сутки</t>
  </si>
  <si>
    <t>Хранение грузов в крытом складе/на открытой площадке Не полные сутки (свыше 1 часа) округляются до полных. Не полные тонны округляются до полных.</t>
  </si>
  <si>
    <t xml:space="preserve">Хранение контейнеров/грузов СВХ </t>
  </si>
  <si>
    <t>2.02.03</t>
  </si>
  <si>
    <t>контейнер, вагон</t>
  </si>
  <si>
    <t>Применяется при предоставлении погрузчика на 1 час.</t>
  </si>
  <si>
    <t xml:space="preserve"> контейнер, вагон</t>
  </si>
  <si>
    <t xml:space="preserve"> Предоставление вилочного погрузчика погрузчика и переработка груза козловым краном при повагонных перевозках.  Неполные тонны округляются до полных.                 </t>
  </si>
  <si>
    <t>Ставка применяется при погрузке/выгрузке груза силами ТрансКонтейнер, рассчитана с учетом работы одного человека.</t>
  </si>
  <si>
    <t>Подготовка контейнера под погрузку. Услуга применяется при подготовке контейнера в противопожарном отношении; подбора/ подготовки/ дооборудования контейнера для перевозки определенной номенклатуры грузов;  при определении соответствия контейнера иной собственности требованиям ASEP</t>
  </si>
  <si>
    <t>Взвешивание груза.</t>
  </si>
  <si>
    <t xml:space="preserve"> При организации взвешивания на товарных весах (вес одного места не более 5 тонн). Неполная тонна округляется до полной.</t>
  </si>
  <si>
    <t>Услуга применяется при использовании контейнерной площадки для погрузки/выгрузки груза на территории контейнерного терминала.</t>
  </si>
  <si>
    <t xml:space="preserve"> Услуга применяется  при очистке контейнера от остатков ранее перевозимого груза.</t>
  </si>
  <si>
    <t xml:space="preserve">Крепление/раскрепления грузов </t>
  </si>
  <si>
    <t>Крепление груза</t>
  </si>
  <si>
    <t>Раскрепление груза</t>
  </si>
  <si>
    <t>Применяется при раскреплении всех видов грузов</t>
  </si>
  <si>
    <t>Взыскивается на основании нормативных документов ОАО "РЖД"</t>
  </si>
  <si>
    <t xml:space="preserve">Внесение по инициативе грузоотправителя или организации, осуществляющей перевалку грузов, изменений в принятые заявки на перевозки грузов. 
 Рассчитываетя и взыскивается согласно тарифным руководствам  №1,2,3 или на основании других нормативных документов ОАО "РЖД
</t>
  </si>
  <si>
    <t>20 фут, 20фут (30т),40фут, 45фут</t>
  </si>
  <si>
    <t>Разработка и/или согласование схем, эскизов, чертежей погрузки груза (эскиз)</t>
  </si>
  <si>
    <t>за 1 эскиз</t>
  </si>
  <si>
    <t xml:space="preserve"> Простой автотранспорта сверх нормы до 15 мин не учитываются, свыше 15 минут взыскивается как за полный  час</t>
  </si>
  <si>
    <t>Пользование полуприцепом начисляется с момента окончания норм времени на погрузку/выгрузку груза на складе Клиента до момента передачи уведомления о завершении погрузки/выгрузки по телефону                       8 (3519) 44-57-96</t>
  </si>
  <si>
    <t>Начальник Контейнерного терминала Магнитогорск-Грузовой</t>
  </si>
  <si>
    <t>И.Н. Авраменко</t>
  </si>
  <si>
    <t>Директор Уральского филиала
ПАО "ТрансКонтейнер"</t>
  </si>
  <si>
    <t>010 зона (1-10км)</t>
  </si>
  <si>
    <t xml:space="preserve">Загрузка/выгрузка порожнего контейнера по дополнительному адресу          </t>
  </si>
  <si>
    <t>023 зона (11-23км)</t>
  </si>
  <si>
    <t>035 зона (24-35км)</t>
  </si>
  <si>
    <t>050 зона (36-50км)</t>
  </si>
  <si>
    <t>080 зона (51-80км)</t>
  </si>
  <si>
    <t>0110 зона (81-110км)</t>
  </si>
  <si>
    <t>0160 зона (111-160км)</t>
  </si>
  <si>
    <t>0200 зона (161-200км)</t>
  </si>
  <si>
    <t>0250 зона (201-250км)</t>
  </si>
  <si>
    <t>0300 зона (251-300км)</t>
  </si>
  <si>
    <t>0350 зона (301-350км)</t>
  </si>
  <si>
    <t>0400 зона (351-400км)</t>
  </si>
  <si>
    <t>0450 зона (401-450км)</t>
  </si>
  <si>
    <t>0500 зона (451-500км)</t>
  </si>
  <si>
    <t>0550 зона (501-550км)</t>
  </si>
  <si>
    <t>0600 зона (551-600км)</t>
  </si>
  <si>
    <t>0650 зона (601-650км)</t>
  </si>
  <si>
    <t>0700 зона (651-700км)</t>
  </si>
  <si>
    <t>0750 зона (701-750км)</t>
  </si>
  <si>
    <t>0800 зона (751-800км)</t>
  </si>
  <si>
    <t>0850зона (801-850км)</t>
  </si>
  <si>
    <t>0900 зона (851-900км)</t>
  </si>
  <si>
    <t>0950 зона (901-950км)</t>
  </si>
  <si>
    <t>01000 зона (951-1000км)</t>
  </si>
  <si>
    <t>Погрузо-разгрузочные работы по отправлению/прибытию</t>
  </si>
  <si>
    <t>Погрузочно-разгрузочные работы по отправлению/прибытию (Контейнер ПАО "ТрансКонтейнер")</t>
  </si>
  <si>
    <t>Погрузочно-разгрузочные работы по отправлению/прибытию (контейнер иной собственности)</t>
  </si>
  <si>
    <t>2. Дополнительные транспортно-экспедиторские услуги.</t>
  </si>
  <si>
    <t>При Предоставлении контейнера на территориях стран КНР (в т.ч.Тайвань), КНДР, Р. Корея, Японии, Соц.Республики Вьетнам, Таиланда, Р.Индии. Ставка за предоставление контейнера за первые-пятые сутки, при этом фактический объем услуги определяется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</si>
  <si>
    <t>Дополнительные погрузочно-разгрузочные работы с контейнерами/грузами.</t>
  </si>
  <si>
    <t>Дополнительные погрузочно-разгрузочные работы с гружеными контейнерами/грузами (вес брутто до 24 тн)</t>
  </si>
  <si>
    <t>Дополнительные погрузочно-разгрузочные работы с гружеными контейнерами/грузами (вес брутто свыше 24 тн)</t>
  </si>
  <si>
    <t xml:space="preserve">Хранение контейнеров/грузов </t>
  </si>
  <si>
    <t>конт-сутки</t>
  </si>
  <si>
    <t>с подключением электропитания</t>
  </si>
  <si>
    <t xml:space="preserve"> Применяется  при хранении порожнего  контейнера Клиента на терминале. Неполные сутки (свыше 1 часа) округляются до полных .</t>
  </si>
  <si>
    <t xml:space="preserve">Неполные сутки (свыше 1 часа) округляются до полных </t>
  </si>
  <si>
    <t xml:space="preserve">Погрузка/выгрузка груза </t>
  </si>
  <si>
    <t>чел./час</t>
  </si>
  <si>
    <t xml:space="preserve"> 5 тн, 20 фут, 40 фут</t>
  </si>
  <si>
    <t>ручным способом, в том числе для таможенного досмотра</t>
  </si>
  <si>
    <t xml:space="preserve"> механизированным способом, вес одного места груза не более 5000кг</t>
  </si>
  <si>
    <t>ЗПУ «Клещ-60СЦ»</t>
  </si>
  <si>
    <t>ЗПУ «Закрутка»</t>
  </si>
  <si>
    <t xml:space="preserve"> Подготовка контейнера под погрузку(термиообработка реквизита крепления для экспортной отправки)</t>
  </si>
  <si>
    <t>Установка щита заграждения</t>
  </si>
  <si>
    <t>2.02.06.</t>
  </si>
  <si>
    <t>20 фут, 40фут, 45 фут</t>
  </si>
  <si>
    <t xml:space="preserve">Без выдачи сертификата </t>
  </si>
  <si>
    <t>С выдачей сертификата</t>
  </si>
  <si>
    <t>количество</t>
  </si>
  <si>
    <t>Оформление документов по процедуре  таможенного транзита</t>
  </si>
  <si>
    <t>20 фут, 40 фут, 45 фут</t>
  </si>
  <si>
    <t xml:space="preserve">Доставка документов в таможенные органы </t>
  </si>
  <si>
    <t>Прием/выдача контейнеров в/из стоках.</t>
  </si>
  <si>
    <t>Перемещение контейнера с территории  СВХ после прохождения таможенной очистки</t>
  </si>
  <si>
    <t>легковой</t>
  </si>
  <si>
    <t xml:space="preserve">Услуга включает стоимость крепления  одного автомобиля в контейнере  согласно Технических условий размещения и крепления грузов в вагонах и контейнерах специалистами при использовании реквизитов крепления ПАО ТрансКонтейнер.    </t>
  </si>
  <si>
    <t>джип</t>
  </si>
  <si>
    <t>оборудование</t>
  </si>
  <si>
    <t>крепление/раскрепление контейнера на платформе, предусматривающее применение увязочных приспособлений</t>
  </si>
  <si>
    <t>Чертеж для габаритного груза</t>
  </si>
  <si>
    <t>выдача справок о стоимости услуг</t>
  </si>
  <si>
    <t>Работа автомобиля сверх норматива</t>
  </si>
  <si>
    <t>конт*час</t>
  </si>
  <si>
    <t>При оказании услуги по завозу/вывозу с отцепом на складе грузополучателя/грузоотправителя плата за пользование полуприцепом начисляется с момента отцепа на складе Клиента до момента передачи уведомления в ТрансКонтейнер по тел.8(343)380-12-00 доб 5145, 5136                                                           о завершении погрузки/выгрузки без учета норматива времени под загрузкой/ выгрузкой.</t>
  </si>
  <si>
    <t>2.04.03</t>
  </si>
  <si>
    <t>Начальник  контейнерного терминала  Екатеринбург-Товарный</t>
  </si>
  <si>
    <r>
      <rPr>
        <b/>
        <sz val="12"/>
        <rFont val="Times New Roman"/>
        <family val="1"/>
      </rPr>
      <t xml:space="preserve">При предоставлении контейнера на территориях стран КНР </t>
    </r>
    <r>
      <rPr>
        <sz val="12"/>
        <rFont val="Times New Roman"/>
        <family val="1"/>
      </rPr>
      <t xml:space="preserve">(в том числе Тайвань), КНДР, Республики Корея, Японии, Социалистической Республики Вьетнам, Таиланда, республики Индии. Ставка по предоставлению вагона </t>
    </r>
    <r>
      <rPr>
        <b/>
        <sz val="12"/>
        <rFont val="Times New Roman"/>
        <family val="1"/>
      </rPr>
      <t>за первые - пятые сутки</t>
    </r>
    <r>
      <rPr>
        <sz val="12"/>
        <rFont val="Times New Roman"/>
        <family val="1"/>
      </rPr>
      <t>, при этом фактический объем услуги определяется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r>
  </si>
  <si>
    <r>
      <rPr>
        <b/>
        <sz val="12"/>
        <rFont val="Times New Roman"/>
        <family val="1"/>
      </rPr>
      <t>При предоставлении контейнера</t>
    </r>
    <r>
      <rPr>
        <sz val="12"/>
        <rFont val="Times New Roman"/>
        <family val="1"/>
      </rPr>
      <t xml:space="preserve"> на территориях стран КНР (в том числе Тайвань), КНДР, Республики Корея, Японии, Социалистической Республики Вьетнам, Таиланда, республики Индии. Ставка по предоставлению вагона </t>
    </r>
    <r>
      <rPr>
        <b/>
        <sz val="12"/>
        <rFont val="Times New Roman"/>
        <family val="1"/>
      </rPr>
      <t>за шестые и последующие сутки</t>
    </r>
    <r>
      <rPr>
        <sz val="12"/>
        <rFont val="Times New Roman"/>
        <family val="1"/>
      </rPr>
      <t>, при этом фактический объем услуги определяется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r>
  </si>
  <si>
    <r>
      <t xml:space="preserve"> </t>
    </r>
    <r>
      <rPr>
        <b/>
        <sz val="12"/>
        <rFont val="Times New Roman"/>
        <family val="1"/>
      </rPr>
      <t xml:space="preserve"> Ставка по предоставлению вагона за первые - пятые сутки</t>
    </r>
    <r>
      <rPr>
        <sz val="12"/>
        <rFont val="Times New Roman"/>
        <family val="1"/>
      </rPr>
      <t>, при этом фактический объем услуги определяется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r>
  </si>
  <si>
    <r>
      <rPr>
        <b/>
        <sz val="12"/>
        <rFont val="Times New Roman"/>
        <family val="1"/>
      </rPr>
      <t xml:space="preserve"> Ставка по  предоставлению вагона</t>
    </r>
    <r>
      <rPr>
        <sz val="12"/>
        <rFont val="Times New Roman"/>
        <family val="1"/>
      </rPr>
      <t xml:space="preserve"> </t>
    </r>
    <r>
      <rPr>
        <b/>
        <sz val="12"/>
        <rFont val="Times New Roman"/>
        <family val="1"/>
      </rPr>
      <t>за шестые и последующие сутки</t>
    </r>
    <r>
      <rPr>
        <sz val="12"/>
        <rFont val="Times New Roman"/>
        <family val="1"/>
      </rPr>
      <t>,при этом фактический объем услуги определяется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r>
  </si>
  <si>
    <r>
      <t>Хранение собственных контейнеров по просьбе клиента (</t>
    </r>
    <r>
      <rPr>
        <b/>
        <sz val="12"/>
        <color indexed="8"/>
        <rFont val="Times New Roman"/>
        <family val="1"/>
      </rPr>
      <t>порожний</t>
    </r>
    <r>
      <rPr>
        <sz val="12"/>
        <color indexed="8"/>
        <rFont val="Times New Roman"/>
        <family val="1"/>
      </rPr>
      <t>)</t>
    </r>
  </si>
  <si>
    <t>ПАО "ТрансКонтейнер" по Агентству на станции Войновка</t>
  </si>
  <si>
    <t xml:space="preserve">                  ______________  А.А. Кривошапкин</t>
  </si>
  <si>
    <t>Услуги  с учетом  времени погрузки и выгрузки контейнеров Клиентом не превышающим:  20 фут - 3 часа, 40-фут – 4 часа.                                                                          
При перевозке с отцепом на складе грузополучателя/грузоотправителя к ставкам организации перевозки автомобильным транспортом дополнительно взыскивается плата за пользование  прицепом за фактическое время нахождения прицепа с контейнером под погрузкой/выгрузкой с момента отцепа на складе Клиента до момента передачи уведомления о завершении погрузки/выгрузки без учета норматива времени под загрузкой/выгрузкой.                                                                                                        Зональность автоперевозки определяется "Списком расстояний по зонам до клиентов от Контейнерного терминала Челябинск-Грузовой".                                                                                
При перевозке опасных грузов (кроме 1 и 7 класса) ставка  организации перевозки увеличивается на 40%.                                             
При перевозке грузов под таможенным контролем с выездом в зону другого таможенного поста, ставка увеличивается на размер простоя автотранспорта в ожидании оформления таможенных документов.                   
Ограничение по весу: для 20- футовых контейнеров до 28 тонн брутто,  для 40- футовых контейнеров до 30 тонн брутто.</t>
  </si>
  <si>
    <t>Ставки применяются при хранении грузов/контейнеров в следующих случаях:           
- по прибытию после истечения срока бесплатного хранения, установленного Уставом ЖДТ РФ;                                                     
- по отправлению при завозе груза/контейнера ранее  назначенного дня погрузки. Сбор начисляется с момента фактического завоза груза/контейнера на терминал до момента приема груза/контейнера  к перевозке, а также после выпуска товара в свободное обращение с ноля часов дня, следующего за предъявлением Клиентом перевозочного документа с отметкой таможенного органа "Выпуск разрешен".                                                                                
Неполные сутки свыше 1(одного) часа округляются до полных.</t>
  </si>
  <si>
    <t>Ставка за 1контейнеро-операцию погрузочно-разгрузочных работ КТК 20 фут. до 24 тн. (брутто не выше 24тн) - применяется, в том числе и на груженые контейнеры 20 ф. до 30тн фактический вес брутто которых не превышает 24тн.                                                                 Ставка за 1контейнеро-операцию погрузочно-разгрузочных работ КТК 20фут. до 30 тн. (брутто выше 24тн) - применяется на груженый контейнер 20 фут. 30 тн. фактический вес брутто которого превышает 24тн.</t>
  </si>
  <si>
    <t>Ставка применяется  при хранении груза на контейнерном терминале  в следующих случаях:  по отправлению - при  завозе груза на Контейнерный терминал, в том числе   ранее назначенного дня погрузки   с момента  фактического завоза груза на терминал до момента начала погрузки груза в контейнер;  по прибытию – с момента  фактической выгрузки груза  на Контейнерный терминал до момента вывоза груза с терминала; при хранении  не связанном с железнодорожной перевозкой -  с момента завоза груза на  контейнерный терминал до момента вывоза с терминала.
Неполные сутки свыше 1 часа округляются  до полных, неполные тонны округляются до целой тонны.
На хранение не принимаются  опасные, скоропортящиеся, боящиеся внешних атмосферных воздействий грузы.</t>
  </si>
  <si>
    <t>Отправление документов заказной корреспонденцией по просьбе Заказчика (1 конверт почтой России)</t>
  </si>
  <si>
    <t>Стоимость указана для услуги крепления груза в контейнере.                                                        
Услуга также используется при погрузке автотранспортных средств.</t>
  </si>
  <si>
    <t>Услуга оказывается: * при креплении груза в вагоне, без учета материалов;                                                         
 * при раскреплении всех видов грузов</t>
  </si>
  <si>
    <t>При предоставлении контейнера за исключением Предоставления контейнера на территориях стран КНР (в том числе Тайвань), КНДР, Республики Корея, Японии, Социалистической Республики Вьетнам, Таиланда, республики Индии. Фактический объем услуги определяется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</si>
  <si>
    <t xml:space="preserve"> Время погрузки и выгрузки контейнеров Клиентом:  20фут - 3 часа, 40фут - 4 часа.                                                
Время нахождения автомобиля рассчитывается с момента прибытия автомобиля в пункт погрузки/выгрузки (но не ранее, указанного времени подачи автотранспорта в заказе клиента и транспортной накладной) до момента убытия автомобиля из пункта погрузки/выгрузки.                                      
Зональность автоперевозки определяется "Списком расстояний по зонам  до клиентов от Контейнерного терминала Магнитогорск-Грузовой".                                                                                                                              
Стоимость автодоставки контейнера по зонам включает: 2 пробега автомобиля с груженым / порожним контейнером на полуприцепе с/на склад Клиента.                                                                                                                                                                                                                                                                                                                                                          При перевозке грузов под таможенным контролем с выездом в зону другого таможенного поста, ставка увеличивается на размер простоя автотранспорта в ожидании оформления на таможенном посту.                                                                
При перевозке с отцепом/снятием на складе грузополучателя/грузоотправителя к ставкам организации перевозки автомобильным транспортом дополнительно взыскивается плата за пользование  прицепом. Пользование полуприцепом начисляется с момента окончания норм времени на погрузку/выгрузку груза на складе Клиента до момента передачи уведомления о завершении погрузки/выгрузки.                                        
При перевозке опасных грузов (кроме 1 и 7 класса) ставка  организации перевозки увеличивается на 40%.                          
Ограничение по весу : для 20-футовых контейнеров до 28 тонн брутто, для 40-футовых контейнеров до 30 тонн брутто.</t>
  </si>
  <si>
    <t>Ставка за 1контейнеро-операцию погрузочно-разгрузочных работ            КТК 20 фут. до 24 тн. (брутто не выше 24тн) - применяется, в том числе и на груженые контейнеры 20 ф. до 30тн фактический вес брутто которых не превышает 24тн.                                                                 Ставка за 1контейнеро-операцию погрузочно-разгрузочных работ КТК 20фут. до 30 тн. (брутто выше 24тн) - применяется на груженый контейнер 20 фут. 30 тн. фактический вес брутто которого превышает 24тн.</t>
  </si>
  <si>
    <t>Ставка расчетная</t>
  </si>
  <si>
    <t>______________  А.А. Кривошапкин</t>
  </si>
  <si>
    <t>Перемещение порожнего контейнера (в т.ч. прр и автотехника).</t>
  </si>
  <si>
    <t xml:space="preserve">Заместитель директора филиала </t>
  </si>
  <si>
    <t xml:space="preserve">на услуги по организации транспортно-экспедиционного обслуживания, предоставляемые Уральским  филиалом                                                                     </t>
  </si>
  <si>
    <t xml:space="preserve"> ПАО "ТрансКонтейнер" по Контейнерному терминалу Нижневартовск</t>
  </si>
  <si>
    <t>ПАО "ТрансКонтейнер", Контейнерный терминал Екатеринбург-Товарный</t>
  </si>
  <si>
    <t xml:space="preserve">ПАО "ТрансКонтейнер" по  Агентству на станции Оренбург </t>
  </si>
  <si>
    <t xml:space="preserve">действующий с 22 июля 2020 года (стоимость в рублях )    </t>
  </si>
  <si>
    <t>Зона № 17 (расстояние от 256 до 290км)</t>
  </si>
  <si>
    <t>Ставка по предоставлению контейнера за первые - пятые сутки при   Предоставлении контейнера на территориях стран КНР (в том числе Тайвань), КНДР, Республики Корея, Японии, Социалистической Республики Вьетнам, Таиланда, Республики Индии, при этом фактический объем услуги определяется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</si>
  <si>
    <t>действующий с 10 августа 2020 года (стоимость в рублях )</t>
  </si>
  <si>
    <t>Установка вкладыша флекси-танка ( услуга не включает стоимость предоставление флекси-танка и реквизита для его размещения и крепления внутри контейнера)</t>
  </si>
  <si>
    <t xml:space="preserve">ПАО "ТрансКонтейнер" по Контейнерному терминалу Блочная </t>
  </si>
  <si>
    <t xml:space="preserve">действующий с 20 августа 2020года (стоимость в рублях )    </t>
  </si>
  <si>
    <t>005 зона (1-35км)</t>
  </si>
  <si>
    <t xml:space="preserve">Стоимость услуги  дана с учетом  времени на погрузку/выгрузку контейнера:  20 фут - 3 часа, 40-фут – 4 часа.                                                                          При перевозке с отцепом на складе грузополучателя/грузоотправителя к ставкам организации перевозки автомобильным транспортом дополнительно взыскивается плата за пользование  прицепом.Расчет платы ведется с момтента отцепа  прицепа с контейнером на складе Клиента до момента передачи уведомления о завершении погрузки/выгрузки без учета норматива времени под погрузкой/выгрузкой.                                                                                                                                                                                                                                    При перевозке грузов под таможенным контролем с выездом в зону другого таможенного поста дополнительно взыскивается услуга 2.04.03.                                                                                                                                           При перевозке опасных грузов (c 3 по 9 класс) применяется повышающий коэффициент 1,25 к ставке  организации перевозки контейнеров                                                                      Ограничение по весу: для 20- футовых контейнеров до 30,4 тонн брутто,  для 40- футовых контейнеров до 32,8 тонн брутто.                   </t>
  </si>
  <si>
    <t>О. А. Матвеев</t>
  </si>
  <si>
    <t>Л. М. Шац</t>
  </si>
  <si>
    <t>О.А. Матвеев</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</si>
</sst>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_р_."/>
    <numFmt numFmtId="165" formatCode="#,##0.00\ _₽"/>
    <numFmt numFmtId="166" formatCode="#,##0\ _₽"/>
    <numFmt numFmtId="167" formatCode="_-* #,##0.00_р_._-;\-* #,##0.00_р_._-;_-* &quot;-&quot;??_р_._-;_-@_-"/>
    <numFmt numFmtId="168" formatCode="0.0"/>
    <numFmt numFmtId="169" formatCode="000000"/>
  </numFmts>
  <fonts count="119">
    <font>
      <sz val="11"/>
      <color theme="1"/>
      <name val="Calibri"/>
      <family val="2"/>
    </font>
    <font>
      <sz val="11"/>
      <color indexed="8"/>
      <name val="Calibri"/>
      <family val="2"/>
    </font>
    <font>
      <sz val="16"/>
      <name val="Times New Roman"/>
      <family val="1"/>
    </font>
    <font>
      <sz val="16"/>
      <name val="Cambria"/>
      <family val="1"/>
    </font>
    <font>
      <b/>
      <sz val="16"/>
      <name val="Times New Roman"/>
      <family val="1"/>
    </font>
    <font>
      <sz val="10"/>
      <name val="Arial Cyr"/>
      <family val="0"/>
    </font>
    <font>
      <sz val="10"/>
      <color indexed="8"/>
      <name val="Arial"/>
      <family val="2"/>
    </font>
    <font>
      <b/>
      <sz val="12"/>
      <name val="Times New Roman"/>
      <family val="1"/>
    </font>
    <font>
      <sz val="11"/>
      <name val="Times New Roman"/>
      <family val="1"/>
    </font>
    <font>
      <sz val="12"/>
      <name val="Times New Roman"/>
      <family val="1"/>
    </font>
    <font>
      <sz val="10"/>
      <name val="Times New Roman"/>
      <family val="1"/>
    </font>
    <font>
      <b/>
      <sz val="10"/>
      <name val="Times New Roman"/>
      <family val="1"/>
    </font>
    <font>
      <b/>
      <sz val="18"/>
      <name val="Times New Roman"/>
      <family val="1"/>
    </font>
    <font>
      <b/>
      <sz val="14"/>
      <name val="Times New Roman"/>
      <family val="1"/>
    </font>
    <font>
      <sz val="9"/>
      <name val="Times New Roman"/>
      <family val="1"/>
    </font>
    <font>
      <sz val="14"/>
      <name val="Times New Roman"/>
      <family val="1"/>
    </font>
    <font>
      <sz val="10"/>
      <name val="Cambria"/>
      <family val="1"/>
    </font>
    <font>
      <b/>
      <sz val="17"/>
      <name val="Times New Roman"/>
      <family val="1"/>
    </font>
    <font>
      <sz val="14"/>
      <name val="Arial Cyr"/>
      <family val="0"/>
    </font>
    <font>
      <b/>
      <sz val="16"/>
      <name val="Arial Cyr"/>
      <family val="0"/>
    </font>
    <font>
      <sz val="11.5"/>
      <name val="Times New Roman"/>
      <family val="1"/>
    </font>
    <font>
      <b/>
      <sz val="16"/>
      <color indexed="10"/>
      <name val="Times New Roman"/>
      <family val="1"/>
    </font>
    <font>
      <b/>
      <sz val="16"/>
      <color indexed="8"/>
      <name val="Times New Roman"/>
      <family val="1"/>
    </font>
    <font>
      <b/>
      <i/>
      <sz val="16"/>
      <name val="Times New Roman"/>
      <family val="1"/>
    </font>
    <font>
      <b/>
      <sz val="14"/>
      <name val="Arial Cyr"/>
      <family val="0"/>
    </font>
    <font>
      <sz val="12"/>
      <color indexed="8"/>
      <name val="Times New Roman"/>
      <family val="1"/>
    </font>
    <font>
      <b/>
      <sz val="12"/>
      <color indexed="8"/>
      <name val="Times New Roman"/>
      <family val="1"/>
    </font>
    <font>
      <b/>
      <sz val="10"/>
      <color indexed="8"/>
      <name val="Times New Roman"/>
      <family val="1"/>
    </font>
    <font>
      <sz val="10"/>
      <color indexed="8"/>
      <name val="Times New Roman"/>
      <family val="1"/>
    </font>
    <font>
      <sz val="12"/>
      <name val="Calibri"/>
      <family val="2"/>
    </font>
    <font>
      <sz val="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16"/>
      <color indexed="8"/>
      <name val="Times New Roman"/>
      <family val="1"/>
    </font>
    <font>
      <sz val="11"/>
      <color indexed="8"/>
      <name val="Times New Roman"/>
      <family val="1"/>
    </font>
    <font>
      <b/>
      <sz val="14"/>
      <color indexed="8"/>
      <name val="Times New Roman"/>
      <family val="1"/>
    </font>
    <font>
      <sz val="14"/>
      <color indexed="8"/>
      <name val="Times New Roman"/>
      <family val="1"/>
    </font>
    <font>
      <sz val="11"/>
      <color indexed="10"/>
      <name val="Times New Roman"/>
      <family val="1"/>
    </font>
    <font>
      <sz val="9"/>
      <color indexed="10"/>
      <name val="Times New Roman"/>
      <family val="1"/>
    </font>
    <font>
      <sz val="10"/>
      <color indexed="10"/>
      <name val="Times New Roman"/>
      <family val="1"/>
    </font>
    <font>
      <sz val="14"/>
      <color indexed="10"/>
      <name val="Times New Roman"/>
      <family val="1"/>
    </font>
    <font>
      <b/>
      <sz val="12"/>
      <color indexed="10"/>
      <name val="Times New Roman"/>
      <family val="1"/>
    </font>
    <font>
      <sz val="12"/>
      <color indexed="10"/>
      <name val="Times New Roman"/>
      <family val="1"/>
    </font>
    <font>
      <b/>
      <sz val="14"/>
      <color indexed="10"/>
      <name val="Times New Roman"/>
      <family val="1"/>
    </font>
    <font>
      <sz val="10"/>
      <color indexed="10"/>
      <name val="Arial Cyr"/>
      <family val="0"/>
    </font>
    <font>
      <b/>
      <sz val="18"/>
      <color indexed="8"/>
      <name val="Times New Roman"/>
      <family val="1"/>
    </font>
    <font>
      <sz val="10"/>
      <color indexed="8"/>
      <name val="Cambria"/>
      <family val="1"/>
    </font>
    <font>
      <sz val="10"/>
      <color indexed="8"/>
      <name val="Arial Cyr"/>
      <family val="0"/>
    </font>
    <font>
      <sz val="12"/>
      <color indexed="8"/>
      <name val="Calibri"/>
      <family val="2"/>
    </font>
    <font>
      <sz val="10"/>
      <color indexed="8"/>
      <name val="Calibri"/>
      <family val="2"/>
    </font>
    <font>
      <sz val="12"/>
      <color indexed="44"/>
      <name val="Times New Roman"/>
      <family val="1"/>
    </font>
    <font>
      <sz val="14"/>
      <color indexed="8"/>
      <name val="Arial Cyr"/>
      <family val="0"/>
    </font>
    <font>
      <b/>
      <sz val="17"/>
      <color indexed="8"/>
      <name val="Times New Roman"/>
      <family val="1"/>
    </font>
    <font>
      <b/>
      <i/>
      <sz val="16"/>
      <color indexed="8"/>
      <name val="Times New Roman"/>
      <family val="1"/>
    </font>
    <font>
      <b/>
      <sz val="10"/>
      <color indexed="8"/>
      <name val="Arimo"/>
      <family val="0"/>
    </font>
    <font>
      <sz val="10"/>
      <color indexed="8"/>
      <name val="Arim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9"/>
      <color theme="1"/>
      <name val="Times New Roman"/>
      <family val="1"/>
    </font>
    <font>
      <sz val="10"/>
      <color theme="1"/>
      <name val="Times New Roman"/>
      <family val="1"/>
    </font>
    <font>
      <sz val="16"/>
      <color theme="1"/>
      <name val="Times New Roman"/>
      <family val="1"/>
    </font>
    <font>
      <b/>
      <sz val="16"/>
      <color theme="1"/>
      <name val="Times New Roman"/>
      <family val="1"/>
    </font>
    <font>
      <b/>
      <sz val="12"/>
      <color theme="1"/>
      <name val="Times New Roman"/>
      <family val="1"/>
    </font>
    <font>
      <sz val="11"/>
      <color theme="1"/>
      <name val="Times New Roman"/>
      <family val="1"/>
    </font>
    <font>
      <sz val="14"/>
      <color theme="1"/>
      <name val="Times New Roman"/>
      <family val="1"/>
    </font>
    <font>
      <sz val="11"/>
      <color rgb="FFFF0000"/>
      <name val="Times New Roman"/>
      <family val="1"/>
    </font>
    <font>
      <sz val="9"/>
      <color rgb="FFFF0000"/>
      <name val="Times New Roman"/>
      <family val="1"/>
    </font>
    <font>
      <sz val="10"/>
      <color rgb="FFFF0000"/>
      <name val="Times New Roman"/>
      <family val="1"/>
    </font>
    <font>
      <sz val="14"/>
      <color rgb="FFFF0000"/>
      <name val="Times New Roman"/>
      <family val="1"/>
    </font>
    <font>
      <b/>
      <sz val="12"/>
      <color rgb="FFFF0000"/>
      <name val="Times New Roman"/>
      <family val="1"/>
    </font>
    <font>
      <sz val="12"/>
      <color rgb="FFFF0000"/>
      <name val="Times New Roman"/>
      <family val="1"/>
    </font>
    <font>
      <b/>
      <sz val="14"/>
      <color rgb="FFFF0000"/>
      <name val="Times New Roman"/>
      <family val="1"/>
    </font>
    <font>
      <sz val="10"/>
      <color rgb="FFFF0000"/>
      <name val="Arial Cyr"/>
      <family val="0"/>
    </font>
    <font>
      <b/>
      <sz val="18"/>
      <color theme="1"/>
      <name val="Times New Roman"/>
      <family val="1"/>
    </font>
    <font>
      <sz val="10"/>
      <color theme="1"/>
      <name val="Cambria"/>
      <family val="1"/>
    </font>
    <font>
      <b/>
      <sz val="10"/>
      <color theme="1"/>
      <name val="Times New Roman"/>
      <family val="1"/>
    </font>
    <font>
      <sz val="10"/>
      <color theme="1"/>
      <name val="Arial Cyr"/>
      <family val="0"/>
    </font>
    <font>
      <sz val="12"/>
      <color theme="1"/>
      <name val="Calibri"/>
      <family val="2"/>
    </font>
    <font>
      <sz val="10"/>
      <color theme="1"/>
      <name val="Calibri"/>
      <family val="2"/>
    </font>
    <font>
      <sz val="12"/>
      <color theme="3" tint="0.5999900102615356"/>
      <name val="Times New Roman"/>
      <family val="1"/>
    </font>
    <font>
      <sz val="14"/>
      <color theme="1"/>
      <name val="Arial Cyr"/>
      <family val="0"/>
    </font>
    <font>
      <sz val="10"/>
      <color theme="1" tint="0.04998999834060669"/>
      <name val="Times New Roman"/>
      <family val="1"/>
    </font>
    <font>
      <b/>
      <sz val="10"/>
      <color theme="1" tint="0.04998999834060669"/>
      <name val="Times New Roman"/>
      <family val="1"/>
    </font>
    <font>
      <b/>
      <sz val="16"/>
      <color rgb="FFFF0000"/>
      <name val="Times New Roman"/>
      <family val="1"/>
    </font>
    <font>
      <b/>
      <sz val="17"/>
      <color theme="1"/>
      <name val="Times New Roman"/>
      <family val="1"/>
    </font>
    <font>
      <b/>
      <i/>
      <sz val="16"/>
      <color theme="1"/>
      <name val="Times New Roman"/>
      <family val="1"/>
    </font>
    <font>
      <b/>
      <sz val="10"/>
      <color theme="1"/>
      <name val="Arimo"/>
      <family val="0"/>
    </font>
    <font>
      <sz val="10"/>
      <color theme="1"/>
      <name val="Arimo"/>
      <family val="0"/>
    </font>
    <font>
      <b/>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0000"/>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style="thin"/>
      <bottom style="medium"/>
    </border>
    <border>
      <left style="medium"/>
      <right style="thin"/>
      <top/>
      <bottom style="thin"/>
    </border>
    <border>
      <left style="medium"/>
      <right style="thin"/>
      <top style="thin"/>
      <bottom style="thin"/>
    </border>
    <border>
      <left style="medium"/>
      <right/>
      <top/>
      <bottom style="thin"/>
    </border>
    <border>
      <left style="medium"/>
      <right style="thin"/>
      <top style="thin"/>
      <bottom style="medium"/>
    </border>
    <border>
      <left style="thin"/>
      <right style="thin"/>
      <top/>
      <bottom/>
    </border>
    <border>
      <left/>
      <right/>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medium"/>
      <top style="thin"/>
      <bottom style="thin"/>
    </border>
    <border>
      <left style="medium"/>
      <right style="thin"/>
      <top style="thin"/>
      <bottom/>
    </border>
    <border>
      <left style="thin"/>
      <right style="medium"/>
      <top style="thin"/>
      <bottom/>
    </border>
    <border>
      <left style="thin"/>
      <right style="medium"/>
      <top style="thin"/>
      <bottom style="thin"/>
    </border>
    <border>
      <left style="medium"/>
      <right style="thin"/>
      <top/>
      <bottom/>
    </border>
    <border>
      <left/>
      <right style="thin"/>
      <top style="thin"/>
      <bottom style="thin"/>
    </border>
    <border>
      <left style="thin"/>
      <right/>
      <top style="thin"/>
      <bottom style="thin"/>
    </border>
    <border>
      <left style="thin"/>
      <right style="medium"/>
      <top/>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thin"/>
      <bottom style="medium"/>
    </border>
    <border>
      <left/>
      <right style="thin"/>
      <top style="thin"/>
      <bottom/>
    </border>
    <border>
      <left/>
      <right style="medium"/>
      <top style="thin"/>
      <bottom/>
    </border>
    <border>
      <left style="thin"/>
      <right style="medium"/>
      <top/>
      <bottom/>
    </border>
    <border>
      <left/>
      <right style="thin"/>
      <top/>
      <bottom style="thin"/>
    </border>
    <border>
      <left style="thin"/>
      <right/>
      <top style="thin"/>
      <bottom/>
    </border>
    <border>
      <left/>
      <right style="medium"/>
      <top/>
      <bottom style="thin"/>
    </border>
    <border>
      <left/>
      <right/>
      <top style="thin"/>
      <bottom/>
    </border>
    <border>
      <left/>
      <right/>
      <top style="thin"/>
      <bottom style="thin"/>
    </border>
    <border>
      <left style="medium"/>
      <right/>
      <top style="thin"/>
      <bottom/>
    </border>
    <border>
      <left style="thin"/>
      <right/>
      <top/>
      <bottom/>
    </border>
    <border>
      <left style="thin"/>
      <right/>
      <top/>
      <bottom style="thin"/>
    </border>
    <border>
      <left style="medium"/>
      <right/>
      <top style="thin"/>
      <bottom style="thin"/>
    </border>
    <border>
      <left style="medium"/>
      <right/>
      <top/>
      <bottom/>
    </border>
    <border>
      <left/>
      <right style="medium"/>
      <top/>
      <bottom/>
    </border>
    <border>
      <left/>
      <right style="thin"/>
      <top/>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color rgb="FF000000"/>
      </left>
      <right style="thin">
        <color rgb="FF000000"/>
      </right>
      <top style="thin">
        <color rgb="FF000000"/>
      </top>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color indexed="63"/>
      </right>
      <top style="medium">
        <color rgb="FF000000"/>
      </top>
      <bottom style="thin">
        <color rgb="FF000000"/>
      </bottom>
    </border>
    <border>
      <left>
        <color indexed="63"/>
      </left>
      <right>
        <color indexed="63"/>
      </right>
      <top style="medium">
        <color rgb="FF000000"/>
      </top>
      <bottom style="thin">
        <color rgb="FF000000"/>
      </bottom>
    </border>
    <border>
      <left>
        <color indexed="63"/>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medium">
        <color rgb="FF000000"/>
      </right>
      <top style="thin">
        <color rgb="FF000000"/>
      </top>
      <bottom style="thin">
        <color rgb="FF000000"/>
      </bottom>
    </border>
    <border>
      <left style="medium">
        <color rgb="FF000000"/>
      </left>
      <right style="thin">
        <color rgb="FF000000"/>
      </right>
      <top style="thin">
        <color rgb="FF000000"/>
      </top>
      <bottom/>
    </border>
    <border>
      <left/>
      <right style="thin">
        <color rgb="FF000000"/>
      </right>
      <top style="thin">
        <color rgb="FF000000"/>
      </top>
      <bottom style="thin">
        <color rgb="FF000000"/>
      </bottom>
    </border>
    <border>
      <left style="thin">
        <color rgb="FF000000"/>
      </left>
      <right style="medium">
        <color rgb="FF000000"/>
      </right>
      <top style="thin">
        <color rgb="FF000000"/>
      </top>
      <bottom/>
    </border>
    <border>
      <left style="medium">
        <color rgb="FF000000"/>
      </left>
      <right style="thin">
        <color rgb="FF000000"/>
      </right>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medium">
        <color rgb="FF000000"/>
      </right>
      <top/>
      <bottom/>
    </border>
    <border>
      <left style="medium">
        <color rgb="FF000000"/>
      </left>
      <right style="thin">
        <color rgb="FF000000"/>
      </right>
      <top/>
      <bottom style="thin">
        <color rgb="FF000000"/>
      </bottom>
    </border>
    <border>
      <left style="thin">
        <color rgb="FF000000"/>
      </left>
      <right style="medium">
        <color rgb="FF000000"/>
      </right>
      <top/>
      <bottom style="thin">
        <color rgb="FF000000"/>
      </bottom>
    </border>
    <border>
      <left style="thin">
        <color rgb="FF000000"/>
      </left>
      <right style="medium">
        <color rgb="FF000000"/>
      </right>
      <top style="thin">
        <color rgb="FF000000"/>
      </top>
      <bottom style="thin">
        <color rgb="FF000000"/>
      </bottom>
    </border>
    <border>
      <left style="medium">
        <color rgb="FF000000"/>
      </left>
      <right>
        <color indexed="63"/>
      </right>
      <top style="thin">
        <color rgb="FF000000"/>
      </top>
      <bottom style="thin">
        <color rgb="FF000000"/>
      </bottom>
    </border>
    <border>
      <left/>
      <right style="medium">
        <color rgb="FF000000"/>
      </right>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medium">
        <color rgb="FF000000"/>
      </left>
      <right style="thin">
        <color rgb="FF000000"/>
      </right>
      <top/>
      <bottom style="medium">
        <color rgb="FF000000"/>
      </bottom>
    </border>
    <border>
      <left style="thin">
        <color rgb="FF000000"/>
      </left>
      <right style="thin">
        <color rgb="FF000000"/>
      </right>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7" borderId="2" applyNumberFormat="0" applyAlignment="0" applyProtection="0"/>
    <xf numFmtId="0" fontId="7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28" borderId="7" applyNumberFormat="0" applyAlignment="0" applyProtection="0"/>
    <xf numFmtId="0" fontId="80" fillId="0" borderId="0" applyNumberFormat="0" applyFill="0" applyBorder="0" applyAlignment="0" applyProtection="0"/>
    <xf numFmtId="0" fontId="81" fillId="29" borderId="0" applyNumberFormat="0" applyBorder="0" applyAlignment="0" applyProtection="0"/>
    <xf numFmtId="0" fontId="5" fillId="0" borderId="0">
      <alignment/>
      <protection/>
    </xf>
    <xf numFmtId="0" fontId="5" fillId="0" borderId="0">
      <alignment/>
      <protection/>
    </xf>
    <xf numFmtId="0" fontId="6" fillId="0" borderId="0">
      <alignment/>
      <protection/>
    </xf>
    <xf numFmtId="0" fontId="82" fillId="30" borderId="0" applyNumberFormat="0" applyBorder="0" applyAlignment="0" applyProtection="0"/>
    <xf numFmtId="0" fontId="8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4" fillId="0" borderId="9" applyNumberFormat="0" applyFill="0" applyAlignment="0" applyProtection="0"/>
    <xf numFmtId="0" fontId="8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6" fillId="32" borderId="0" applyNumberFormat="0" applyBorder="0" applyAlignment="0" applyProtection="0"/>
  </cellStyleXfs>
  <cellXfs count="1182">
    <xf numFmtId="0" fontId="0" fillId="0" borderId="0" xfId="0" applyFont="1" applyAlignment="1">
      <alignment/>
    </xf>
    <xf numFmtId="49" fontId="87" fillId="0" borderId="0" xfId="0" applyNumberFormat="1" applyFont="1" applyAlignment="1">
      <alignment horizontal="center" vertical="center" wrapText="1"/>
    </xf>
    <xf numFmtId="49" fontId="88" fillId="0" borderId="0" xfId="0" applyNumberFormat="1" applyFont="1" applyAlignment="1">
      <alignment horizontal="center" vertical="center" wrapText="1"/>
    </xf>
    <xf numFmtId="49" fontId="89" fillId="0" borderId="0" xfId="0" applyNumberFormat="1" applyFont="1" applyAlignment="1">
      <alignment horizontal="center" vertical="center" wrapText="1"/>
    </xf>
    <xf numFmtId="49" fontId="90" fillId="0" borderId="0" xfId="0" applyNumberFormat="1" applyFont="1" applyAlignment="1">
      <alignment horizontal="center" vertical="center" wrapText="1"/>
    </xf>
    <xf numFmtId="49" fontId="90" fillId="0" borderId="0" xfId="0" applyNumberFormat="1" applyFont="1" applyAlignment="1">
      <alignment horizontal="center" vertical="center"/>
    </xf>
    <xf numFmtId="49" fontId="90" fillId="0" borderId="0" xfId="0" applyNumberFormat="1" applyFont="1" applyAlignment="1">
      <alignment horizontal="left" vertical="center" wrapText="1"/>
    </xf>
    <xf numFmtId="0" fontId="4" fillId="0" borderId="0" xfId="0" applyFont="1" applyFill="1" applyAlignment="1" applyProtection="1">
      <alignment horizontal="left" vertical="center" wrapText="1"/>
      <protection locked="0"/>
    </xf>
    <xf numFmtId="164" fontId="91" fillId="0" borderId="0" xfId="0" applyNumberFormat="1" applyFont="1" applyFill="1" applyAlignment="1" applyProtection="1">
      <alignment horizontal="left" vertical="center" wrapText="1"/>
      <protection locked="0"/>
    </xf>
    <xf numFmtId="49" fontId="92" fillId="0" borderId="10" xfId="52" applyNumberFormat="1" applyFont="1" applyFill="1" applyBorder="1" applyAlignment="1">
      <alignment horizontal="center" vertical="center" wrapText="1"/>
      <protection/>
    </xf>
    <xf numFmtId="49" fontId="87" fillId="0" borderId="0" xfId="0" applyNumberFormat="1" applyFont="1" applyAlignment="1">
      <alignment horizontal="left" vertical="center" wrapText="1"/>
    </xf>
    <xf numFmtId="49" fontId="92" fillId="0" borderId="10" xfId="0" applyNumberFormat="1" applyFont="1" applyFill="1" applyBorder="1" applyAlignment="1">
      <alignment horizontal="center" vertical="center" wrapText="1"/>
    </xf>
    <xf numFmtId="49" fontId="90" fillId="0" borderId="10" xfId="0" applyNumberFormat="1" applyFont="1" applyFill="1" applyBorder="1" applyAlignment="1">
      <alignment horizontal="center" vertical="center" wrapText="1"/>
    </xf>
    <xf numFmtId="165" fontId="87" fillId="0" borderId="0" xfId="0" applyNumberFormat="1" applyFont="1" applyBorder="1" applyAlignment="1">
      <alignment horizontal="center" vertical="center" wrapText="1"/>
    </xf>
    <xf numFmtId="166" fontId="87" fillId="0" borderId="0" xfId="0" applyNumberFormat="1" applyFont="1" applyBorder="1" applyAlignment="1">
      <alignment horizontal="center" vertical="center" wrapText="1"/>
    </xf>
    <xf numFmtId="49" fontId="92" fillId="0" borderId="11" xfId="0" applyNumberFormat="1" applyFont="1" applyFill="1" applyBorder="1" applyAlignment="1">
      <alignment horizontal="center" vertical="center" wrapText="1"/>
    </xf>
    <xf numFmtId="0" fontId="87" fillId="0" borderId="0" xfId="0" applyFont="1" applyFill="1" applyBorder="1" applyAlignment="1">
      <alignment/>
    </xf>
    <xf numFmtId="0" fontId="87" fillId="0" borderId="0" xfId="0" applyFont="1" applyFill="1" applyAlignment="1">
      <alignment/>
    </xf>
    <xf numFmtId="0" fontId="87" fillId="0" borderId="10" xfId="0" applyFont="1" applyFill="1" applyBorder="1" applyAlignment="1">
      <alignment vertical="center"/>
    </xf>
    <xf numFmtId="0" fontId="90" fillId="0" borderId="10" xfId="0" applyFont="1" applyFill="1" applyBorder="1" applyAlignment="1">
      <alignment horizontal="center" vertical="center" wrapText="1"/>
    </xf>
    <xf numFmtId="49" fontId="89" fillId="0" borderId="10" xfId="0" applyNumberFormat="1" applyFont="1" applyFill="1" applyBorder="1" applyAlignment="1">
      <alignment horizontal="center" vertical="center" wrapText="1"/>
    </xf>
    <xf numFmtId="49" fontId="90" fillId="0" borderId="0" xfId="0" applyNumberFormat="1" applyFont="1" applyBorder="1" applyAlignment="1">
      <alignment horizontal="center" vertical="center" wrapText="1"/>
    </xf>
    <xf numFmtId="49" fontId="90" fillId="0" borderId="0" xfId="0" applyNumberFormat="1" applyFont="1" applyBorder="1" applyAlignment="1">
      <alignment horizontal="left" vertical="center" wrapText="1"/>
    </xf>
    <xf numFmtId="49" fontId="87" fillId="0" borderId="0" xfId="0" applyNumberFormat="1" applyFont="1" applyBorder="1" applyAlignment="1">
      <alignment horizontal="center" vertical="center" wrapText="1"/>
    </xf>
    <xf numFmtId="164" fontId="87" fillId="0" borderId="0" xfId="0" applyNumberFormat="1" applyFont="1" applyAlignment="1">
      <alignment horizontal="center" vertical="center" wrapText="1"/>
    </xf>
    <xf numFmtId="0" fontId="87" fillId="33" borderId="10" xfId="0" applyFont="1" applyFill="1" applyBorder="1" applyAlignment="1">
      <alignment horizontal="center" vertical="center" wrapText="1"/>
    </xf>
    <xf numFmtId="4" fontId="9" fillId="33" borderId="10" xfId="0" applyNumberFormat="1" applyFont="1" applyFill="1" applyBorder="1" applyAlignment="1">
      <alignment horizontal="center" vertical="center"/>
    </xf>
    <xf numFmtId="2" fontId="9" fillId="33" borderId="10" xfId="0" applyNumberFormat="1" applyFont="1" applyFill="1" applyBorder="1" applyAlignment="1">
      <alignment horizontal="center" vertical="center"/>
    </xf>
    <xf numFmtId="2" fontId="87" fillId="33" borderId="10" xfId="0" applyNumberFormat="1" applyFont="1" applyFill="1" applyBorder="1" applyAlignment="1">
      <alignment horizontal="center" vertical="center" wrapText="1"/>
    </xf>
    <xf numFmtId="2" fontId="87" fillId="0" borderId="12" xfId="0" applyNumberFormat="1" applyFont="1" applyFill="1" applyBorder="1" applyAlignment="1">
      <alignment horizontal="center" vertical="center" wrapText="1"/>
    </xf>
    <xf numFmtId="2" fontId="87" fillId="0" borderId="13" xfId="0" applyNumberFormat="1" applyFont="1" applyFill="1" applyBorder="1" applyAlignment="1">
      <alignment horizontal="center" vertical="center" wrapText="1"/>
    </xf>
    <xf numFmtId="0" fontId="87" fillId="0" borderId="0" xfId="0" applyFont="1" applyFill="1" applyAlignment="1">
      <alignment horizontal="center" vertical="center"/>
    </xf>
    <xf numFmtId="49" fontId="92" fillId="0" borderId="0" xfId="0" applyNumberFormat="1" applyFont="1" applyFill="1" applyAlignment="1">
      <alignment horizontal="center" vertical="center"/>
    </xf>
    <xf numFmtId="0" fontId="93" fillId="0" borderId="0" xfId="0" applyFont="1" applyFill="1" applyAlignment="1">
      <alignment horizontal="center" vertical="center"/>
    </xf>
    <xf numFmtId="49" fontId="93" fillId="0" borderId="0" xfId="0" applyNumberFormat="1" applyFont="1" applyFill="1" applyAlignment="1">
      <alignment horizontal="center" vertical="center"/>
    </xf>
    <xf numFmtId="49" fontId="93" fillId="0" borderId="0" xfId="0" applyNumberFormat="1" applyFont="1" applyFill="1" applyAlignment="1">
      <alignment horizontal="center"/>
    </xf>
    <xf numFmtId="49" fontId="88" fillId="0" borderId="0" xfId="0" applyNumberFormat="1" applyFont="1" applyFill="1" applyAlignment="1">
      <alignment/>
    </xf>
    <xf numFmtId="49" fontId="89" fillId="0" borderId="0" xfId="0" applyNumberFormat="1" applyFont="1" applyFill="1" applyAlignment="1">
      <alignment/>
    </xf>
    <xf numFmtId="49" fontId="94" fillId="0" borderId="0" xfId="0" applyNumberFormat="1" applyFont="1" applyFill="1" applyAlignment="1">
      <alignment/>
    </xf>
    <xf numFmtId="49" fontId="93" fillId="0" borderId="0" xfId="0" applyNumberFormat="1" applyFont="1" applyFill="1" applyAlignment="1">
      <alignment/>
    </xf>
    <xf numFmtId="0" fontId="7" fillId="0" borderId="0" xfId="0" applyFont="1" applyFill="1" applyAlignment="1" applyProtection="1">
      <alignment horizontal="left" vertical="center" wrapText="1"/>
      <protection locked="0"/>
    </xf>
    <xf numFmtId="0" fontId="92" fillId="0" borderId="0" xfId="0" applyFont="1" applyFill="1" applyAlignment="1" applyProtection="1">
      <alignment horizontal="left" vertical="center" wrapText="1"/>
      <protection locked="0"/>
    </xf>
    <xf numFmtId="49" fontId="95" fillId="0" borderId="0" xfId="0" applyNumberFormat="1" applyFont="1" applyFill="1" applyAlignment="1">
      <alignment horizontal="center" vertical="center"/>
    </xf>
    <xf numFmtId="49" fontId="95" fillId="0" borderId="0" xfId="0" applyNumberFormat="1" applyFont="1" applyFill="1" applyAlignment="1">
      <alignment horizontal="center"/>
    </xf>
    <xf numFmtId="49" fontId="96" fillId="0" borderId="0" xfId="0" applyNumberFormat="1" applyFont="1" applyFill="1" applyAlignment="1">
      <alignment/>
    </xf>
    <xf numFmtId="49" fontId="97" fillId="0" borderId="0" xfId="0" applyNumberFormat="1" applyFont="1" applyFill="1" applyAlignment="1">
      <alignment/>
    </xf>
    <xf numFmtId="49" fontId="98" fillId="0" borderId="0" xfId="0" applyNumberFormat="1" applyFont="1" applyFill="1" applyAlignment="1">
      <alignment/>
    </xf>
    <xf numFmtId="0" fontId="99" fillId="0" borderId="0" xfId="0" applyFont="1" applyFill="1" applyAlignment="1" applyProtection="1">
      <alignment horizontal="left" vertical="center" wrapText="1"/>
      <protection locked="0"/>
    </xf>
    <xf numFmtId="0" fontId="100" fillId="0" borderId="0" xfId="0" applyFont="1" applyFill="1" applyAlignment="1">
      <alignment/>
    </xf>
    <xf numFmtId="0" fontId="101" fillId="0" borderId="0" xfId="53" applyFont="1" applyFill="1" applyBorder="1" applyAlignment="1">
      <alignment horizontal="center" vertical="center" wrapText="1"/>
      <protection/>
    </xf>
    <xf numFmtId="49" fontId="92" fillId="0" borderId="12" xfId="0" applyNumberFormat="1" applyFont="1" applyFill="1" applyBorder="1" applyAlignment="1">
      <alignment horizontal="center" vertical="center" wrapText="1"/>
    </xf>
    <xf numFmtId="0" fontId="87" fillId="0" borderId="10" xfId="0" applyFont="1" applyFill="1" applyBorder="1" applyAlignment="1">
      <alignment horizontal="center" vertical="center" wrapText="1"/>
    </xf>
    <xf numFmtId="4" fontId="9" fillId="0" borderId="10" xfId="0" applyNumberFormat="1" applyFont="1" applyFill="1" applyBorder="1" applyAlignment="1">
      <alignment horizontal="center" vertical="center"/>
    </xf>
    <xf numFmtId="4" fontId="9" fillId="0" borderId="10" xfId="0" applyNumberFormat="1" applyFont="1" applyFill="1" applyBorder="1" applyAlignment="1">
      <alignment horizontal="center" vertical="center" wrapText="1"/>
    </xf>
    <xf numFmtId="2" fontId="9" fillId="0" borderId="10" xfId="0" applyNumberFormat="1" applyFont="1" applyFill="1" applyBorder="1" applyAlignment="1">
      <alignment horizontal="center" vertical="center"/>
    </xf>
    <xf numFmtId="49" fontId="87" fillId="0" borderId="10" xfId="0" applyNumberFormat="1" applyFont="1" applyFill="1" applyBorder="1" applyAlignment="1">
      <alignment horizontal="center" vertical="center" wrapText="1"/>
    </xf>
    <xf numFmtId="2" fontId="87" fillId="0" borderId="10" xfId="0" applyNumberFormat="1" applyFont="1" applyFill="1" applyBorder="1" applyAlignment="1">
      <alignment horizontal="center" vertical="center"/>
    </xf>
    <xf numFmtId="0" fontId="92" fillId="0" borderId="10" xfId="0" applyNumberFormat="1" applyFont="1" applyFill="1" applyBorder="1" applyAlignment="1">
      <alignment horizontal="center" vertical="center" wrapText="1"/>
    </xf>
    <xf numFmtId="49" fontId="87" fillId="0" borderId="14" xfId="0" applyNumberFormat="1" applyFont="1" applyFill="1" applyBorder="1" applyAlignment="1">
      <alignment horizontal="center" vertical="top" wrapText="1"/>
    </xf>
    <xf numFmtId="0" fontId="87" fillId="0" borderId="12" xfId="0" applyFont="1" applyFill="1" applyBorder="1" applyAlignment="1">
      <alignment horizontal="center" vertical="center" wrapText="1"/>
    </xf>
    <xf numFmtId="49" fontId="87" fillId="0" borderId="14" xfId="0" applyNumberFormat="1" applyFont="1" applyFill="1" applyBorder="1" applyAlignment="1">
      <alignment horizontal="center" vertical="center" wrapText="1"/>
    </xf>
    <xf numFmtId="2" fontId="87" fillId="0" borderId="10" xfId="0" applyNumberFormat="1" applyFont="1" applyFill="1" applyBorder="1" applyAlignment="1">
      <alignment horizontal="center" vertical="center" wrapText="1"/>
    </xf>
    <xf numFmtId="0" fontId="87" fillId="0" borderId="15" xfId="0" applyFont="1" applyFill="1" applyBorder="1" applyAlignment="1">
      <alignment horizontal="center" vertical="center"/>
    </xf>
    <xf numFmtId="0" fontId="87" fillId="0" borderId="12" xfId="54" applyNumberFormat="1" applyFont="1" applyFill="1" applyBorder="1" applyAlignment="1">
      <alignment vertical="center" wrapText="1"/>
      <protection/>
    </xf>
    <xf numFmtId="0" fontId="94" fillId="0" borderId="0" xfId="0" applyFont="1" applyFill="1" applyAlignment="1">
      <alignment/>
    </xf>
    <xf numFmtId="0" fontId="87" fillId="0" borderId="16" xfId="0" applyFont="1" applyFill="1" applyBorder="1" applyAlignment="1">
      <alignment horizontal="center" vertical="center"/>
    </xf>
    <xf numFmtId="0" fontId="87" fillId="0" borderId="12" xfId="0" applyNumberFormat="1" applyFont="1" applyFill="1" applyBorder="1" applyAlignment="1">
      <alignment horizontal="center" vertical="center" wrapText="1"/>
    </xf>
    <xf numFmtId="2" fontId="87" fillId="0" borderId="12" xfId="0" applyNumberFormat="1" applyFont="1" applyFill="1" applyBorder="1" applyAlignment="1">
      <alignment horizontal="center" vertical="center"/>
    </xf>
    <xf numFmtId="0" fontId="87" fillId="0" borderId="17" xfId="0" applyFont="1" applyFill="1" applyBorder="1" applyAlignment="1">
      <alignment horizontal="center" vertical="center"/>
    </xf>
    <xf numFmtId="49" fontId="92" fillId="0" borderId="13" xfId="0" applyNumberFormat="1" applyFont="1" applyFill="1" applyBorder="1" applyAlignment="1">
      <alignment horizontal="center" vertical="center" wrapText="1"/>
    </xf>
    <xf numFmtId="0" fontId="87" fillId="0" borderId="13" xfId="0" applyNumberFormat="1" applyFont="1" applyFill="1" applyBorder="1" applyAlignment="1">
      <alignment horizontal="center" vertical="center" wrapText="1"/>
    </xf>
    <xf numFmtId="2" fontId="87" fillId="0" borderId="13" xfId="0" applyNumberFormat="1" applyFont="1" applyFill="1" applyBorder="1" applyAlignment="1">
      <alignment horizontal="center" vertical="center"/>
    </xf>
    <xf numFmtId="0" fontId="87" fillId="0" borderId="0" xfId="0" applyFont="1" applyFill="1" applyAlignment="1">
      <alignment horizontal="left" wrapText="1"/>
    </xf>
    <xf numFmtId="0" fontId="87" fillId="0" borderId="0" xfId="0" applyFont="1" applyFill="1" applyAlignment="1">
      <alignment/>
    </xf>
    <xf numFmtId="0" fontId="94" fillId="0" borderId="0" xfId="0" applyFont="1" applyFill="1" applyAlignment="1">
      <alignment horizontal="center" vertical="center"/>
    </xf>
    <xf numFmtId="0" fontId="10" fillId="0" borderId="0" xfId="0" applyFont="1" applyFill="1" applyAlignment="1">
      <alignment horizontal="center" vertical="center"/>
    </xf>
    <xf numFmtId="49" fontId="11" fillId="0" borderId="0" xfId="0" applyNumberFormat="1" applyFont="1" applyFill="1" applyAlignment="1">
      <alignment horizontal="center" vertical="center"/>
    </xf>
    <xf numFmtId="0" fontId="9" fillId="0" borderId="0" xfId="0" applyFont="1" applyFill="1" applyAlignment="1">
      <alignment/>
    </xf>
    <xf numFmtId="0" fontId="11" fillId="0" borderId="0" xfId="0" applyFont="1" applyFill="1" applyBorder="1" applyAlignment="1">
      <alignment/>
    </xf>
    <xf numFmtId="0" fontId="11" fillId="0" borderId="0" xfId="0" applyFont="1" applyFill="1" applyAlignment="1">
      <alignment horizontal="center" vertical="center"/>
    </xf>
    <xf numFmtId="0" fontId="11" fillId="0" borderId="0" xfId="53" applyFont="1" applyFill="1" applyAlignment="1">
      <alignment horizontal="center" vertical="center" wrapText="1"/>
      <protection/>
    </xf>
    <xf numFmtId="165" fontId="11" fillId="0" borderId="0" xfId="53" applyNumberFormat="1" applyFont="1" applyFill="1" applyAlignment="1">
      <alignment horizontal="center" vertical="center" wrapText="1"/>
      <protection/>
    </xf>
    <xf numFmtId="4" fontId="11" fillId="0" borderId="0" xfId="53" applyNumberFormat="1" applyFont="1" applyFill="1" applyAlignment="1">
      <alignment horizontal="center" vertical="center" wrapText="1"/>
      <protection/>
    </xf>
    <xf numFmtId="0" fontId="9" fillId="0" borderId="0" xfId="0" applyFont="1" applyFill="1" applyBorder="1" applyAlignment="1">
      <alignment/>
    </xf>
    <xf numFmtId="0" fontId="9" fillId="0" borderId="0" xfId="0" applyFont="1" applyFill="1" applyAlignment="1">
      <alignment horizontal="center" vertical="center"/>
    </xf>
    <xf numFmtId="49" fontId="7" fillId="0" borderId="0" xfId="0" applyNumberFormat="1" applyFont="1" applyFill="1" applyAlignment="1">
      <alignment horizontal="center" vertical="center"/>
    </xf>
    <xf numFmtId="0" fontId="8" fillId="0" borderId="0" xfId="0" applyFont="1" applyFill="1" applyAlignment="1">
      <alignment horizontal="center" vertical="center"/>
    </xf>
    <xf numFmtId="165" fontId="9" fillId="0" borderId="0" xfId="0" applyNumberFormat="1" applyFont="1" applyFill="1" applyAlignment="1">
      <alignment horizontal="center" vertical="center"/>
    </xf>
    <xf numFmtId="4" fontId="9" fillId="0" borderId="0" xfId="0" applyNumberFormat="1" applyFont="1" applyFill="1" applyAlignment="1">
      <alignment horizontal="center" vertical="center"/>
    </xf>
    <xf numFmtId="49" fontId="9" fillId="0" borderId="0" xfId="0" applyNumberFormat="1" applyFont="1" applyAlignment="1">
      <alignment horizontal="center" vertical="center" wrapText="1"/>
    </xf>
    <xf numFmtId="49" fontId="14" fillId="0" borderId="0" xfId="0" applyNumberFormat="1" applyFont="1" applyAlignment="1">
      <alignment horizontal="center" vertical="center" wrapText="1"/>
    </xf>
    <xf numFmtId="49" fontId="10" fillId="0" borderId="0" xfId="0" applyNumberFormat="1" applyFont="1" applyAlignment="1">
      <alignment horizontal="center" vertical="center" wrapText="1"/>
    </xf>
    <xf numFmtId="0" fontId="15" fillId="0" borderId="0" xfId="0" applyFont="1" applyAlignment="1">
      <alignment/>
    </xf>
    <xf numFmtId="49" fontId="9" fillId="0" borderId="0" xfId="0" applyNumberFormat="1" applyFont="1" applyAlignment="1">
      <alignment horizontal="center" vertical="top" wrapText="1"/>
    </xf>
    <xf numFmtId="0" fontId="15" fillId="0" borderId="0" xfId="0" applyFont="1" applyAlignment="1">
      <alignment horizontal="left"/>
    </xf>
    <xf numFmtId="49" fontId="8" fillId="0" borderId="0" xfId="0" applyNumberFormat="1" applyFont="1" applyAlignment="1">
      <alignment horizontal="center" vertical="center"/>
    </xf>
    <xf numFmtId="49" fontId="8" fillId="0" borderId="0" xfId="0" applyNumberFormat="1" applyFont="1" applyAlignment="1">
      <alignment horizontal="center"/>
    </xf>
    <xf numFmtId="49" fontId="14" fillId="0" borderId="0" xfId="0" applyNumberFormat="1" applyFont="1" applyAlignment="1">
      <alignment/>
    </xf>
    <xf numFmtId="49" fontId="10" fillId="0" borderId="0" xfId="0" applyNumberFormat="1" applyFont="1" applyAlignment="1">
      <alignment/>
    </xf>
    <xf numFmtId="49" fontId="8" fillId="0" borderId="0" xfId="0" applyNumberFormat="1" applyFont="1" applyAlignment="1">
      <alignment/>
    </xf>
    <xf numFmtId="164" fontId="8" fillId="0" borderId="0" xfId="0" applyNumberFormat="1" applyFont="1" applyAlignment="1">
      <alignment/>
    </xf>
    <xf numFmtId="49" fontId="9" fillId="0" borderId="0" xfId="0" applyNumberFormat="1" applyFont="1" applyAlignment="1">
      <alignment horizontal="left" vertical="center" wrapText="1"/>
    </xf>
    <xf numFmtId="49" fontId="15" fillId="0" borderId="0" xfId="0" applyNumberFormat="1" applyFont="1" applyAlignment="1">
      <alignment/>
    </xf>
    <xf numFmtId="49" fontId="15" fillId="0" borderId="0" xfId="0" applyNumberFormat="1" applyFont="1" applyAlignment="1">
      <alignment/>
    </xf>
    <xf numFmtId="164" fontId="16" fillId="0" borderId="0" xfId="0" applyNumberFormat="1" applyFont="1" applyFill="1" applyAlignment="1">
      <alignment horizontal="left"/>
    </xf>
    <xf numFmtId="0" fontId="16" fillId="0" borderId="0" xfId="0" applyFont="1" applyAlignment="1">
      <alignment horizontal="left"/>
    </xf>
    <xf numFmtId="164" fontId="4" fillId="0" borderId="0" xfId="0" applyNumberFormat="1" applyFont="1" applyFill="1" applyAlignment="1" applyProtection="1">
      <alignment horizontal="left" vertical="center" wrapText="1"/>
      <protection locked="0"/>
    </xf>
    <xf numFmtId="164" fontId="9" fillId="0" borderId="0" xfId="0" applyNumberFormat="1" applyFont="1" applyAlignment="1">
      <alignment horizontal="center" vertical="center" wrapText="1"/>
    </xf>
    <xf numFmtId="49" fontId="2" fillId="0" borderId="0" xfId="0" applyNumberFormat="1" applyFont="1" applyAlignment="1">
      <alignment horizontal="center" vertical="top" wrapText="1"/>
    </xf>
    <xf numFmtId="49" fontId="7" fillId="0" borderId="10" xfId="52" applyNumberFormat="1" applyFont="1" applyFill="1" applyBorder="1" applyAlignment="1">
      <alignment horizontal="center" vertical="center" wrapText="1"/>
      <protection/>
    </xf>
    <xf numFmtId="164" fontId="7" fillId="0" borderId="10" xfId="52" applyNumberFormat="1" applyFont="1" applyFill="1" applyBorder="1" applyAlignment="1">
      <alignment horizontal="center" vertical="center" wrapText="1"/>
      <protection/>
    </xf>
    <xf numFmtId="49" fontId="7"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49" fontId="9" fillId="0" borderId="10" xfId="0" applyNumberFormat="1" applyFont="1" applyFill="1" applyBorder="1" applyAlignment="1">
      <alignment vertical="center" wrapText="1"/>
    </xf>
    <xf numFmtId="49" fontId="9" fillId="0" borderId="12" xfId="0" applyNumberFormat="1" applyFont="1" applyFill="1" applyBorder="1" applyAlignment="1">
      <alignment horizontal="center" vertical="center" wrapText="1"/>
    </xf>
    <xf numFmtId="49" fontId="9" fillId="0" borderId="18"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49" fontId="9" fillId="34" borderId="10" xfId="0" applyNumberFormat="1" applyFont="1" applyFill="1" applyBorder="1" applyAlignment="1">
      <alignment horizontal="center" vertical="center" wrapText="1"/>
    </xf>
    <xf numFmtId="164" fontId="9" fillId="34" borderId="10" xfId="0" applyNumberFormat="1" applyFont="1" applyFill="1" applyBorder="1" applyAlignment="1">
      <alignment horizontal="center" vertical="center" wrapText="1"/>
    </xf>
    <xf numFmtId="49" fontId="7" fillId="0" borderId="18" xfId="0" applyNumberFormat="1" applyFont="1" applyFill="1" applyBorder="1" applyAlignment="1">
      <alignment vertical="center" wrapText="1"/>
    </xf>
    <xf numFmtId="49" fontId="9" fillId="33" borderId="10" xfId="0" applyNumberFormat="1" applyFont="1" applyFill="1" applyBorder="1" applyAlignment="1">
      <alignment horizontal="center" vertical="center" wrapText="1"/>
    </xf>
    <xf numFmtId="49" fontId="9" fillId="0" borderId="0" xfId="0" applyNumberFormat="1" applyFont="1" applyBorder="1" applyAlignment="1">
      <alignment horizontal="center" vertical="center" wrapText="1"/>
    </xf>
    <xf numFmtId="165" fontId="9" fillId="33" borderId="10" xfId="0" applyNumberFormat="1" applyFont="1" applyFill="1" applyBorder="1" applyAlignment="1">
      <alignment horizontal="center" vertical="center" wrapText="1"/>
    </xf>
    <xf numFmtId="2" fontId="9" fillId="33" borderId="10" xfId="0" applyNumberFormat="1" applyFont="1" applyFill="1" applyBorder="1" applyAlignment="1">
      <alignment horizontal="center" vertical="center" wrapText="1"/>
    </xf>
    <xf numFmtId="165" fontId="9" fillId="33" borderId="10" xfId="0" applyNumberFormat="1" applyFont="1" applyFill="1" applyBorder="1" applyAlignment="1">
      <alignment horizontal="center" vertical="center"/>
    </xf>
    <xf numFmtId="0" fontId="87" fillId="0" borderId="10" xfId="0" applyFont="1" applyFill="1" applyBorder="1" applyAlignment="1">
      <alignment horizontal="center" vertical="center"/>
    </xf>
    <xf numFmtId="49" fontId="9" fillId="33" borderId="11"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2" xfId="0" applyNumberFormat="1" applyFont="1" applyFill="1" applyBorder="1" applyAlignment="1">
      <alignment horizontal="center" vertical="top" wrapText="1"/>
    </xf>
    <xf numFmtId="0" fontId="9" fillId="0" borderId="10" xfId="0" applyFont="1" applyFill="1" applyBorder="1" applyAlignment="1">
      <alignment horizontal="center" vertical="center"/>
    </xf>
    <xf numFmtId="0" fontId="9" fillId="0" borderId="10" xfId="0" applyFont="1" applyFill="1" applyBorder="1" applyAlignment="1">
      <alignment horizontal="center" vertical="top"/>
    </xf>
    <xf numFmtId="0" fontId="9" fillId="0" borderId="10" xfId="54" applyNumberFormat="1" applyFont="1" applyFill="1" applyBorder="1" applyAlignment="1">
      <alignment horizontal="center" vertical="center" wrapText="1"/>
      <protection/>
    </xf>
    <xf numFmtId="2" fontId="9" fillId="0" borderId="10" xfId="0" applyNumberFormat="1" applyFont="1" applyFill="1" applyBorder="1" applyAlignment="1">
      <alignment horizontal="center" vertical="center" wrapText="1"/>
    </xf>
    <xf numFmtId="0" fontId="9" fillId="0" borderId="12" xfId="0"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11" xfId="54" applyNumberFormat="1" applyFont="1" applyFill="1" applyBorder="1" applyAlignment="1">
      <alignment horizontal="center" vertical="center" wrapText="1"/>
      <protection/>
    </xf>
    <xf numFmtId="49" fontId="7" fillId="33" borderId="10" xfId="0" applyNumberFormat="1"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0" xfId="54" applyNumberFormat="1" applyFont="1" applyFill="1" applyBorder="1" applyAlignment="1">
      <alignment horizontal="center" vertical="center" wrapText="1"/>
      <protection/>
    </xf>
    <xf numFmtId="165" fontId="9" fillId="0" borderId="10" xfId="0" applyNumberFormat="1" applyFont="1" applyFill="1" applyBorder="1" applyAlignment="1">
      <alignment horizontal="center" vertical="center" wrapText="1"/>
    </xf>
    <xf numFmtId="49" fontId="14" fillId="0" borderId="0" xfId="0" applyNumberFormat="1" applyFont="1" applyBorder="1" applyAlignment="1">
      <alignment horizontal="center" vertical="center" wrapText="1"/>
    </xf>
    <xf numFmtId="49" fontId="10" fillId="0" borderId="0" xfId="0" applyNumberFormat="1" applyFont="1" applyBorder="1" applyAlignment="1">
      <alignment horizontal="center" vertical="center" wrapText="1"/>
    </xf>
    <xf numFmtId="164" fontId="9" fillId="0" borderId="0" xfId="0" applyNumberFormat="1" applyFont="1" applyBorder="1" applyAlignment="1">
      <alignment horizontal="center" vertical="center" wrapText="1"/>
    </xf>
    <xf numFmtId="49" fontId="9" fillId="0" borderId="0" xfId="0" applyNumberFormat="1" applyFont="1" applyBorder="1" applyAlignment="1">
      <alignment horizontal="left" vertical="center" wrapText="1"/>
    </xf>
    <xf numFmtId="0" fontId="95" fillId="0" borderId="0" xfId="0" applyFont="1" applyFill="1" applyAlignment="1">
      <alignment horizontal="center" vertical="center"/>
    </xf>
    <xf numFmtId="0" fontId="97" fillId="0" borderId="0" xfId="0" applyFont="1" applyFill="1" applyAlignment="1">
      <alignment horizontal="center" vertical="center"/>
    </xf>
    <xf numFmtId="0" fontId="97" fillId="0" borderId="0" xfId="0" applyFont="1" applyFill="1" applyAlignment="1">
      <alignment horizontal="center" vertical="center" wrapText="1"/>
    </xf>
    <xf numFmtId="4" fontId="100" fillId="0" borderId="0" xfId="0" applyNumberFormat="1" applyFont="1" applyFill="1" applyAlignment="1">
      <alignment horizontal="center" vertical="center"/>
    </xf>
    <xf numFmtId="0" fontId="102" fillId="0" borderId="0" xfId="0" applyFont="1" applyFill="1" applyAlignment="1">
      <alignment horizontal="center" vertical="center"/>
    </xf>
    <xf numFmtId="0" fontId="15" fillId="0" borderId="0" xfId="0" applyFont="1" applyFill="1" applyAlignment="1">
      <alignment vertical="center"/>
    </xf>
    <xf numFmtId="0" fontId="12" fillId="0" borderId="0" xfId="0" applyFont="1" applyFill="1" applyAlignment="1">
      <alignment vertical="center"/>
    </xf>
    <xf numFmtId="0" fontId="10" fillId="0" borderId="0" xfId="0" applyFont="1" applyFill="1" applyAlignment="1">
      <alignment horizontal="center" vertical="center" wrapText="1"/>
    </xf>
    <xf numFmtId="0" fontId="8" fillId="0" borderId="0" xfId="0" applyFont="1" applyFill="1" applyAlignment="1">
      <alignment horizontal="left" vertical="center"/>
    </xf>
    <xf numFmtId="4" fontId="18" fillId="0" borderId="0" xfId="0" applyNumberFormat="1" applyFont="1" applyFill="1" applyAlignment="1">
      <alignment horizontal="left" vertical="center"/>
    </xf>
    <xf numFmtId="4" fontId="9" fillId="0" borderId="0" xfId="0" applyNumberFormat="1" applyFont="1" applyFill="1" applyAlignment="1">
      <alignment horizontal="left" vertical="center"/>
    </xf>
    <xf numFmtId="0" fontId="15" fillId="0" borderId="0" xfId="0" applyFont="1" applyFill="1" applyAlignment="1">
      <alignment horizontal="left" vertical="center"/>
    </xf>
    <xf numFmtId="0" fontId="4" fillId="0" borderId="19" xfId="0" applyFont="1" applyFill="1" applyBorder="1" applyAlignment="1">
      <alignment horizontal="left" vertical="center"/>
    </xf>
    <xf numFmtId="4" fontId="19" fillId="0" borderId="19" xfId="0" applyNumberFormat="1" applyFont="1" applyFill="1" applyBorder="1" applyAlignment="1">
      <alignment horizontal="left" vertical="center"/>
    </xf>
    <xf numFmtId="4" fontId="4" fillId="0" borderId="0" xfId="0" applyNumberFormat="1" applyFont="1" applyFill="1" applyAlignment="1">
      <alignment horizontal="left" vertical="center"/>
    </xf>
    <xf numFmtId="49" fontId="4" fillId="0" borderId="0" xfId="53" applyNumberFormat="1" applyFont="1" applyFill="1" applyAlignment="1">
      <alignment horizontal="center" vertical="top" wrapText="1"/>
      <protection/>
    </xf>
    <xf numFmtId="0" fontId="7" fillId="0" borderId="20" xfId="52" applyFont="1" applyFill="1" applyBorder="1" applyAlignment="1">
      <alignment horizontal="center" vertical="center" wrapText="1"/>
      <protection/>
    </xf>
    <xf numFmtId="0" fontId="7" fillId="0" borderId="21" xfId="52" applyFont="1" applyFill="1" applyBorder="1" applyAlignment="1">
      <alignment horizontal="center" vertical="center" wrapText="1"/>
      <protection/>
    </xf>
    <xf numFmtId="4" fontId="7" fillId="0" borderId="21" xfId="52" applyNumberFormat="1" applyFont="1" applyFill="1" applyBorder="1" applyAlignment="1">
      <alignment horizontal="center" vertical="center" wrapText="1"/>
      <protection/>
    </xf>
    <xf numFmtId="0" fontId="7" fillId="0" borderId="22" xfId="52" applyFont="1" applyFill="1" applyBorder="1" applyAlignment="1">
      <alignment horizontal="center" vertical="center" wrapText="1"/>
      <protection/>
    </xf>
    <xf numFmtId="0" fontId="0" fillId="0" borderId="0" xfId="0" applyFont="1" applyFill="1" applyAlignment="1">
      <alignment horizontal="center" vertical="center"/>
    </xf>
    <xf numFmtId="0" fontId="7" fillId="0" borderId="23" xfId="0" applyFont="1" applyFill="1" applyBorder="1" applyAlignment="1">
      <alignment horizontal="center" vertical="center" wrapText="1"/>
    </xf>
    <xf numFmtId="0" fontId="9" fillId="0" borderId="24" xfId="0" applyFont="1" applyFill="1" applyBorder="1" applyAlignment="1">
      <alignment horizontal="center" vertical="center" wrapText="1"/>
    </xf>
    <xf numFmtId="4" fontId="9" fillId="0" borderId="25" xfId="0" applyNumberFormat="1"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0" xfId="0" applyFont="1" applyFill="1" applyBorder="1" applyAlignment="1">
      <alignment horizontal="center"/>
    </xf>
    <xf numFmtId="2" fontId="9" fillId="0" borderId="10" xfId="0" applyNumberFormat="1" applyFont="1" applyFill="1" applyBorder="1" applyAlignment="1">
      <alignment horizontal="center" wrapText="1"/>
    </xf>
    <xf numFmtId="2" fontId="9" fillId="0" borderId="10" xfId="0" applyNumberFormat="1" applyFont="1" applyFill="1" applyBorder="1" applyAlignment="1">
      <alignment horizontal="center"/>
    </xf>
    <xf numFmtId="4" fontId="7" fillId="0" borderId="25" xfId="0" applyNumberFormat="1" applyFont="1" applyFill="1" applyBorder="1" applyAlignment="1">
      <alignment horizontal="center" vertical="center" wrapText="1"/>
    </xf>
    <xf numFmtId="0" fontId="9" fillId="0" borderId="12" xfId="0" applyFont="1" applyFill="1" applyBorder="1" applyAlignment="1">
      <alignment horizontal="center" wrapText="1"/>
    </xf>
    <xf numFmtId="2" fontId="9" fillId="0" borderId="12" xfId="0" applyNumberFormat="1" applyFont="1" applyFill="1" applyBorder="1" applyAlignment="1">
      <alignment horizontal="center" wrapText="1"/>
    </xf>
    <xf numFmtId="2" fontId="9" fillId="0" borderId="12" xfId="0" applyNumberFormat="1" applyFont="1" applyFill="1" applyBorder="1" applyAlignment="1">
      <alignment horizontal="center"/>
    </xf>
    <xf numFmtId="4" fontId="7" fillId="0" borderId="26"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wrapText="1"/>
    </xf>
    <xf numFmtId="0" fontId="9" fillId="0" borderId="24"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15" xfId="0" applyFont="1" applyFill="1" applyBorder="1" applyAlignment="1">
      <alignment horizontal="center" vertical="center" wrapText="1"/>
    </xf>
    <xf numFmtId="165" fontId="9" fillId="0" borderId="10" xfId="0" applyNumberFormat="1" applyFont="1" applyFill="1" applyBorder="1" applyAlignment="1">
      <alignment horizontal="center" vertical="center"/>
    </xf>
    <xf numFmtId="0" fontId="9" fillId="0" borderId="29"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87" fillId="0" borderId="10" xfId="54" applyNumberFormat="1" applyFont="1" applyFill="1" applyBorder="1" applyAlignment="1">
      <alignment horizontal="center" vertical="center" wrapText="1"/>
      <protection/>
    </xf>
    <xf numFmtId="4" fontId="9" fillId="33" borderId="26" xfId="0" applyNumberFormat="1" applyFont="1" applyFill="1" applyBorder="1" applyAlignment="1">
      <alignment horizontal="center" vertical="center" wrapText="1"/>
    </xf>
    <xf numFmtId="0" fontId="9" fillId="0" borderId="25" xfId="0" applyFont="1" applyFill="1" applyBorder="1" applyAlignment="1">
      <alignment horizontal="center" vertical="center" wrapText="1"/>
    </xf>
    <xf numFmtId="4" fontId="9" fillId="0" borderId="29" xfId="0" applyNumberFormat="1"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3" xfId="0" applyFont="1" applyFill="1" applyBorder="1" applyAlignment="1">
      <alignment horizontal="center" vertical="center"/>
    </xf>
    <xf numFmtId="0" fontId="9" fillId="0" borderId="13" xfId="0" applyFont="1" applyFill="1" applyBorder="1" applyAlignment="1">
      <alignment horizontal="center" vertical="center" wrapText="1"/>
    </xf>
    <xf numFmtId="4" fontId="9" fillId="0" borderId="13" xfId="0" applyNumberFormat="1" applyFont="1" applyFill="1" applyBorder="1" applyAlignment="1">
      <alignment horizontal="center"/>
    </xf>
    <xf numFmtId="4" fontId="7" fillId="0" borderId="31" xfId="0" applyNumberFormat="1" applyFont="1" applyFill="1" applyBorder="1" applyAlignment="1">
      <alignment horizontal="center" vertical="center" wrapText="1"/>
    </xf>
    <xf numFmtId="49" fontId="13" fillId="0" borderId="0" xfId="0" applyNumberFormat="1" applyFont="1" applyFill="1" applyBorder="1" applyAlignment="1">
      <alignment horizontal="center"/>
    </xf>
    <xf numFmtId="49" fontId="9" fillId="0" borderId="0" xfId="0" applyNumberFormat="1" applyFont="1" applyFill="1" applyBorder="1" applyAlignment="1">
      <alignment horizontal="center" vertical="center"/>
    </xf>
    <xf numFmtId="0" fontId="20" fillId="0" borderId="0" xfId="0" applyFont="1" applyFill="1" applyBorder="1" applyAlignment="1">
      <alignment horizontal="left" vertical="center" wrapText="1"/>
    </xf>
    <xf numFmtId="2" fontId="20" fillId="0" borderId="0" xfId="0" applyNumberFormat="1" applyFont="1" applyFill="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7" fillId="0" borderId="0" xfId="0" applyFont="1" applyFill="1" applyAlignment="1">
      <alignment vertical="center" wrapText="1"/>
    </xf>
    <xf numFmtId="4" fontId="9" fillId="0" borderId="0" xfId="0" applyNumberFormat="1" applyFont="1" applyFill="1" applyAlignment="1">
      <alignment vertical="center"/>
    </xf>
    <xf numFmtId="165" fontId="87" fillId="33" borderId="10" xfId="0" applyNumberFormat="1" applyFont="1" applyFill="1" applyBorder="1" applyAlignment="1">
      <alignment horizontal="center" vertical="center" wrapText="1"/>
    </xf>
    <xf numFmtId="49" fontId="87" fillId="0" borderId="0" xfId="0" applyNumberFormat="1" applyFont="1" applyFill="1" applyAlignment="1">
      <alignment horizontal="center" vertical="center" wrapText="1"/>
    </xf>
    <xf numFmtId="49" fontId="88" fillId="0" borderId="0" xfId="0" applyNumberFormat="1" applyFont="1" applyFill="1" applyAlignment="1">
      <alignment horizontal="center" vertical="center" wrapText="1"/>
    </xf>
    <xf numFmtId="49" fontId="89" fillId="0" borderId="0" xfId="0" applyNumberFormat="1" applyFont="1" applyFill="1" applyAlignment="1">
      <alignment horizontal="center" vertical="center" wrapText="1"/>
    </xf>
    <xf numFmtId="49" fontId="87" fillId="0" borderId="10" xfId="0" applyNumberFormat="1" applyFont="1" applyFill="1" applyBorder="1" applyAlignment="1">
      <alignment horizontal="left" vertical="top" wrapText="1"/>
    </xf>
    <xf numFmtId="49" fontId="87" fillId="0" borderId="0" xfId="0" applyNumberFormat="1" applyFont="1" applyFill="1" applyAlignment="1">
      <alignment horizontal="center" vertical="top" wrapText="1"/>
    </xf>
    <xf numFmtId="49" fontId="93" fillId="0" borderId="10" xfId="0" applyNumberFormat="1" applyFont="1" applyFill="1" applyBorder="1" applyAlignment="1">
      <alignment horizontal="left"/>
    </xf>
    <xf numFmtId="49" fontId="93" fillId="0" borderId="10" xfId="0" applyNumberFormat="1" applyFont="1" applyFill="1" applyBorder="1" applyAlignment="1">
      <alignment horizontal="center" vertical="center"/>
    </xf>
    <xf numFmtId="0" fontId="103" fillId="0" borderId="10" xfId="0" applyFont="1" applyFill="1" applyBorder="1" applyAlignment="1">
      <alignment horizontal="left" vertical="center" wrapText="1"/>
    </xf>
    <xf numFmtId="0" fontId="103" fillId="0" borderId="10" xfId="0" applyFont="1" applyFill="1" applyBorder="1" applyAlignment="1">
      <alignment horizontal="center" vertical="center" wrapText="1"/>
    </xf>
    <xf numFmtId="0" fontId="16" fillId="0" borderId="0" xfId="0" applyFont="1" applyFill="1" applyAlignment="1">
      <alignment horizontal="left"/>
    </xf>
    <xf numFmtId="0" fontId="90" fillId="0" borderId="10" xfId="0" applyFont="1" applyFill="1" applyBorder="1" applyAlignment="1">
      <alignment horizontal="left" vertical="center" wrapText="1"/>
    </xf>
    <xf numFmtId="0" fontId="90" fillId="0" borderId="10" xfId="0" applyFont="1" applyFill="1" applyBorder="1" applyAlignment="1" applyProtection="1">
      <alignment horizontal="left" vertical="center" wrapText="1"/>
      <protection locked="0"/>
    </xf>
    <xf numFmtId="0" fontId="90" fillId="0" borderId="10" xfId="0" applyFont="1" applyFill="1" applyBorder="1" applyAlignment="1" applyProtection="1">
      <alignment horizontal="center" vertical="center" wrapText="1"/>
      <protection locked="0"/>
    </xf>
    <xf numFmtId="49" fontId="94" fillId="0" borderId="0" xfId="0" applyNumberFormat="1" applyFont="1" applyFill="1" applyAlignment="1">
      <alignment/>
    </xf>
    <xf numFmtId="164" fontId="104" fillId="0" borderId="0" xfId="0" applyNumberFormat="1" applyFont="1" applyFill="1" applyAlignment="1">
      <alignment horizontal="left"/>
    </xf>
    <xf numFmtId="0" fontId="104" fillId="0" borderId="0" xfId="0" applyFont="1" applyFill="1" applyAlignment="1">
      <alignment horizontal="left"/>
    </xf>
    <xf numFmtId="0" fontId="104" fillId="0" borderId="10" xfId="0" applyFont="1" applyFill="1" applyBorder="1" applyAlignment="1">
      <alignment horizontal="left"/>
    </xf>
    <xf numFmtId="0" fontId="104" fillId="0" borderId="10" xfId="0" applyFont="1" applyFill="1" applyBorder="1" applyAlignment="1">
      <alignment horizontal="center" vertical="center"/>
    </xf>
    <xf numFmtId="0" fontId="91" fillId="0" borderId="10" xfId="0" applyFont="1" applyFill="1" applyBorder="1" applyAlignment="1" applyProtection="1">
      <alignment horizontal="left" vertical="center" wrapText="1"/>
      <protection locked="0"/>
    </xf>
    <xf numFmtId="0" fontId="91" fillId="0" borderId="10" xfId="0" applyFont="1" applyFill="1" applyBorder="1" applyAlignment="1" applyProtection="1">
      <alignment horizontal="center" vertical="center" wrapText="1"/>
      <protection locked="0"/>
    </xf>
    <xf numFmtId="164" fontId="87" fillId="0" borderId="0" xfId="0" applyNumberFormat="1" applyFont="1" applyFill="1" applyAlignment="1">
      <alignment horizontal="center" vertical="center" wrapText="1"/>
    </xf>
    <xf numFmtId="49" fontId="87" fillId="0" borderId="0" xfId="0" applyNumberFormat="1" applyFont="1" applyFill="1" applyAlignment="1">
      <alignment horizontal="left" vertical="center" wrapText="1"/>
    </xf>
    <xf numFmtId="49" fontId="90" fillId="0" borderId="10" xfId="0" applyNumberFormat="1" applyFont="1" applyFill="1" applyBorder="1" applyAlignment="1">
      <alignment horizontal="left" vertical="top" wrapText="1"/>
    </xf>
    <xf numFmtId="49" fontId="90" fillId="0" borderId="0" xfId="0" applyNumberFormat="1" applyFont="1" applyFill="1" applyAlignment="1">
      <alignment horizontal="center" vertical="top" wrapText="1"/>
    </xf>
    <xf numFmtId="49" fontId="92" fillId="0" borderId="32" xfId="52" applyNumberFormat="1" applyFont="1" applyFill="1" applyBorder="1" applyAlignment="1">
      <alignment horizontal="center" vertical="center" wrapText="1"/>
      <protection/>
    </xf>
    <xf numFmtId="49" fontId="92" fillId="0" borderId="33" xfId="52" applyNumberFormat="1" applyFont="1" applyFill="1" applyBorder="1" applyAlignment="1">
      <alignment horizontal="center" vertical="center" wrapText="1"/>
      <protection/>
    </xf>
    <xf numFmtId="164" fontId="92" fillId="0" borderId="33" xfId="52" applyNumberFormat="1" applyFont="1" applyFill="1" applyBorder="1" applyAlignment="1">
      <alignment horizontal="center" vertical="center" wrapText="1"/>
      <protection/>
    </xf>
    <xf numFmtId="49" fontId="92" fillId="0" borderId="34" xfId="52" applyNumberFormat="1" applyFont="1" applyFill="1" applyBorder="1" applyAlignment="1">
      <alignment horizontal="center" vertical="center" wrapText="1"/>
      <protection/>
    </xf>
    <xf numFmtId="49" fontId="87" fillId="0" borderId="28" xfId="0" applyNumberFormat="1" applyFont="1" applyFill="1" applyBorder="1" applyAlignment="1">
      <alignment horizontal="left" vertical="top" wrapText="1"/>
    </xf>
    <xf numFmtId="49" fontId="87" fillId="0" borderId="28" xfId="0" applyNumberFormat="1" applyFont="1" applyFill="1" applyBorder="1" applyAlignment="1">
      <alignment horizontal="left" vertical="center" wrapText="1"/>
    </xf>
    <xf numFmtId="0" fontId="87" fillId="0" borderId="18" xfId="0" applyNumberFormat="1" applyFont="1" applyFill="1" applyBorder="1" applyAlignment="1">
      <alignment horizontal="center" vertical="center" wrapText="1"/>
    </xf>
    <xf numFmtId="49" fontId="87" fillId="0" borderId="10" xfId="0" applyNumberFormat="1" applyFont="1" applyFill="1" applyBorder="1" applyAlignment="1">
      <alignment vertical="center" wrapText="1"/>
    </xf>
    <xf numFmtId="0" fontId="87" fillId="0" borderId="10" xfId="0" applyNumberFormat="1" applyFont="1" applyFill="1" applyBorder="1" applyAlignment="1">
      <alignment horizontal="center" vertical="center" wrapText="1"/>
    </xf>
    <xf numFmtId="49" fontId="87" fillId="0" borderId="11" xfId="0" applyNumberFormat="1" applyFont="1" applyFill="1" applyBorder="1" applyAlignment="1">
      <alignment horizontal="center" vertical="center" wrapText="1"/>
    </xf>
    <xf numFmtId="164" fontId="9" fillId="0" borderId="11" xfId="0" applyNumberFormat="1" applyFont="1" applyFill="1" applyBorder="1" applyAlignment="1">
      <alignment horizontal="center" vertical="center" wrapText="1"/>
    </xf>
    <xf numFmtId="164" fontId="87" fillId="0" borderId="11" xfId="0" applyNumberFormat="1" applyFont="1" applyFill="1" applyBorder="1" applyAlignment="1">
      <alignment horizontal="center" vertical="center" wrapText="1"/>
    </xf>
    <xf numFmtId="164" fontId="9" fillId="0" borderId="10" xfId="0" applyNumberFormat="1" applyFont="1" applyFill="1" applyBorder="1" applyAlignment="1">
      <alignment horizontal="center" vertical="center" wrapText="1"/>
    </xf>
    <xf numFmtId="0" fontId="87" fillId="0" borderId="28" xfId="0" applyFont="1" applyFill="1" applyBorder="1" applyAlignment="1">
      <alignment/>
    </xf>
    <xf numFmtId="49" fontId="87" fillId="0" borderId="28" xfId="0" applyNumberFormat="1" applyFont="1" applyFill="1" applyBorder="1" applyAlignment="1">
      <alignment horizontal="left" vertical="center" textRotation="90" wrapText="1"/>
    </xf>
    <xf numFmtId="164" fontId="9" fillId="0" borderId="18" xfId="0" applyNumberFormat="1" applyFont="1" applyFill="1" applyBorder="1" applyAlignment="1">
      <alignment horizontal="center" vertical="center" wrapText="1"/>
    </xf>
    <xf numFmtId="164" fontId="9" fillId="0" borderId="12" xfId="0" applyNumberFormat="1" applyFont="1" applyFill="1" applyBorder="1" applyAlignment="1">
      <alignment horizontal="center" vertical="center" wrapText="1"/>
    </xf>
    <xf numFmtId="49" fontId="87" fillId="0" borderId="26" xfId="0" applyNumberFormat="1" applyFont="1" applyFill="1" applyBorder="1" applyAlignment="1">
      <alignment vertical="center" wrapText="1"/>
    </xf>
    <xf numFmtId="49" fontId="87" fillId="0" borderId="26" xfId="0" applyNumberFormat="1" applyFont="1" applyFill="1" applyBorder="1" applyAlignment="1">
      <alignment horizontal="center" vertical="center" wrapText="1"/>
    </xf>
    <xf numFmtId="49" fontId="87" fillId="0" borderId="12" xfId="0" applyNumberFormat="1" applyFont="1" applyFill="1" applyBorder="1" applyAlignment="1">
      <alignment horizontal="center" vertical="center" wrapText="1"/>
    </xf>
    <xf numFmtId="49" fontId="9" fillId="0" borderId="29" xfId="0" applyNumberFormat="1" applyFont="1" applyFill="1" applyBorder="1" applyAlignment="1">
      <alignment horizontal="center" vertical="center" wrapText="1"/>
    </xf>
    <xf numFmtId="2" fontId="9" fillId="0" borderId="11" xfId="0" applyNumberFormat="1" applyFont="1" applyFill="1" applyBorder="1" applyAlignment="1">
      <alignment horizontal="center" vertical="center" wrapText="1"/>
    </xf>
    <xf numFmtId="0" fontId="92" fillId="0" borderId="26" xfId="0" applyNumberFormat="1" applyFont="1" applyFill="1" applyBorder="1" applyAlignment="1">
      <alignment horizontal="center" vertical="center" wrapText="1"/>
    </xf>
    <xf numFmtId="2" fontId="87" fillId="0" borderId="11" xfId="0" applyNumberFormat="1" applyFont="1" applyFill="1" applyBorder="1" applyAlignment="1">
      <alignment horizontal="center" vertical="center"/>
    </xf>
    <xf numFmtId="0" fontId="87" fillId="0" borderId="18" xfId="0" applyFont="1" applyFill="1" applyBorder="1" applyAlignment="1">
      <alignment vertical="center"/>
    </xf>
    <xf numFmtId="2" fontId="9" fillId="0" borderId="11" xfId="0" applyNumberFormat="1" applyFont="1" applyFill="1" applyBorder="1" applyAlignment="1">
      <alignment horizontal="center" vertical="center"/>
    </xf>
    <xf numFmtId="0" fontId="87" fillId="0" borderId="11" xfId="0" applyFont="1" applyFill="1" applyBorder="1" applyAlignment="1">
      <alignment vertical="center"/>
    </xf>
    <xf numFmtId="0" fontId="92" fillId="0" borderId="27" xfId="0" applyNumberFormat="1" applyFont="1" applyFill="1" applyBorder="1" applyAlignment="1">
      <alignment horizontal="center" vertical="center" wrapText="1"/>
    </xf>
    <xf numFmtId="2" fontId="87" fillId="0" borderId="10" xfId="0" applyNumberFormat="1" applyFont="1" applyFill="1" applyBorder="1" applyAlignment="1">
      <alignment vertical="center"/>
    </xf>
    <xf numFmtId="0" fontId="87" fillId="0" borderId="26" xfId="54" applyNumberFormat="1" applyFont="1" applyFill="1" applyBorder="1" applyAlignment="1">
      <alignment horizontal="center" vertical="center" wrapText="1"/>
      <protection/>
    </xf>
    <xf numFmtId="0" fontId="9" fillId="0" borderId="25" xfId="54" applyNumberFormat="1" applyFont="1" applyFill="1" applyBorder="1" applyAlignment="1">
      <alignment horizontal="center" vertical="center" wrapText="1"/>
      <protection/>
    </xf>
    <xf numFmtId="0" fontId="87" fillId="0" borderId="12" xfId="0" applyFont="1" applyFill="1" applyBorder="1" applyAlignment="1">
      <alignment horizontal="center" vertical="center"/>
    </xf>
    <xf numFmtId="165" fontId="9" fillId="0" borderId="12" xfId="0" applyNumberFormat="1" applyFont="1" applyFill="1" applyBorder="1" applyAlignment="1">
      <alignment horizontal="center" vertical="center" wrapText="1"/>
    </xf>
    <xf numFmtId="0" fontId="92" fillId="0" borderId="14" xfId="0" applyFont="1" applyFill="1" applyBorder="1" applyAlignment="1">
      <alignment horizontal="center" vertical="center"/>
    </xf>
    <xf numFmtId="0" fontId="87" fillId="0" borderId="12" xfId="54" applyNumberFormat="1" applyFont="1" applyFill="1" applyBorder="1" applyAlignment="1">
      <alignment horizontal="center" vertical="center" wrapText="1"/>
      <protection/>
    </xf>
    <xf numFmtId="2" fontId="9" fillId="0" borderId="29" xfId="0" applyNumberFormat="1" applyFont="1" applyFill="1" applyBorder="1" applyAlignment="1">
      <alignment horizontal="center" vertical="center"/>
    </xf>
    <xf numFmtId="2" fontId="9" fillId="0" borderId="28" xfId="0" applyNumberFormat="1" applyFont="1" applyFill="1" applyBorder="1" applyAlignment="1">
      <alignment horizontal="center" vertical="center"/>
    </xf>
    <xf numFmtId="49" fontId="92" fillId="0" borderId="14" xfId="0" applyNumberFormat="1" applyFont="1" applyFill="1" applyBorder="1" applyAlignment="1">
      <alignment horizontal="center" vertical="center" wrapText="1"/>
    </xf>
    <xf numFmtId="0" fontId="92" fillId="0" borderId="15" xfId="0" applyFont="1" applyFill="1" applyBorder="1" applyAlignment="1">
      <alignment horizontal="center" vertical="center"/>
    </xf>
    <xf numFmtId="165" fontId="87" fillId="0" borderId="10" xfId="0" applyNumberFormat="1" applyFont="1" applyFill="1" applyBorder="1" applyAlignment="1">
      <alignment horizontal="center" vertical="center" wrapText="1"/>
    </xf>
    <xf numFmtId="0" fontId="87" fillId="0" borderId="26" xfId="0" applyFont="1" applyFill="1" applyBorder="1" applyAlignment="1">
      <alignment horizontal="center" vertical="center" wrapText="1"/>
    </xf>
    <xf numFmtId="0" fontId="87" fillId="0" borderId="28" xfId="0" applyFont="1" applyFill="1" applyBorder="1" applyAlignment="1">
      <alignment horizontal="center" vertical="center"/>
    </xf>
    <xf numFmtId="4" fontId="87" fillId="0" borderId="10" xfId="0" applyNumberFormat="1" applyFont="1" applyFill="1" applyBorder="1" applyAlignment="1">
      <alignment horizontal="center" vertical="center"/>
    </xf>
    <xf numFmtId="4" fontId="87" fillId="0" borderId="10" xfId="0" applyNumberFormat="1" applyFont="1" applyFill="1" applyBorder="1" applyAlignment="1">
      <alignment horizontal="center" vertical="center" wrapText="1"/>
    </xf>
    <xf numFmtId="0" fontId="87" fillId="0" borderId="28" xfId="0" applyFont="1" applyFill="1" applyBorder="1" applyAlignment="1">
      <alignment wrapText="1"/>
    </xf>
    <xf numFmtId="165" fontId="87" fillId="0" borderId="28" xfId="0" applyNumberFormat="1" applyFont="1" applyFill="1" applyBorder="1" applyAlignment="1">
      <alignment horizontal="center" vertical="center" wrapText="1"/>
    </xf>
    <xf numFmtId="0" fontId="92" fillId="0" borderId="17" xfId="0" applyFont="1" applyFill="1" applyBorder="1" applyAlignment="1">
      <alignment horizontal="center" vertical="center"/>
    </xf>
    <xf numFmtId="0" fontId="87" fillId="0" borderId="13" xfId="0" applyFont="1" applyFill="1" applyBorder="1" applyAlignment="1">
      <alignment horizontal="center" vertical="center"/>
    </xf>
    <xf numFmtId="2" fontId="9" fillId="0" borderId="35" xfId="0" applyNumberFormat="1" applyFont="1" applyFill="1" applyBorder="1" applyAlignment="1">
      <alignment horizontal="center" vertical="center" wrapText="1"/>
    </xf>
    <xf numFmtId="49" fontId="7" fillId="0" borderId="32" xfId="52" applyNumberFormat="1" applyFont="1" applyFill="1" applyBorder="1" applyAlignment="1">
      <alignment horizontal="center" vertical="center" wrapText="1"/>
      <protection/>
    </xf>
    <xf numFmtId="49" fontId="7" fillId="0" borderId="33" xfId="52" applyNumberFormat="1" applyFont="1" applyFill="1" applyBorder="1" applyAlignment="1">
      <alignment horizontal="center" vertical="center" wrapText="1"/>
      <protection/>
    </xf>
    <xf numFmtId="164" fontId="7" fillId="0" borderId="33" xfId="52" applyNumberFormat="1" applyFont="1" applyFill="1" applyBorder="1" applyAlignment="1">
      <alignment horizontal="center" vertical="center" wrapText="1"/>
      <protection/>
    </xf>
    <xf numFmtId="49" fontId="7" fillId="0" borderId="34" xfId="52" applyNumberFormat="1" applyFont="1" applyFill="1" applyBorder="1" applyAlignment="1">
      <alignment horizontal="center" vertical="center" wrapText="1"/>
      <protection/>
    </xf>
    <xf numFmtId="0" fontId="7" fillId="0" borderId="26"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0" fontId="9" fillId="0" borderId="15" xfId="0" applyFont="1" applyFill="1" applyBorder="1" applyAlignment="1">
      <alignment horizontal="center" vertical="center"/>
    </xf>
    <xf numFmtId="0" fontId="9" fillId="0" borderId="28" xfId="0" applyFont="1" applyFill="1" applyBorder="1" applyAlignment="1">
      <alignment horizontal="center" vertical="center" wrapText="1"/>
    </xf>
    <xf numFmtId="0" fontId="9" fillId="0" borderId="17" xfId="0" applyFont="1" applyFill="1" applyBorder="1" applyAlignment="1">
      <alignment horizontal="center" vertical="center"/>
    </xf>
    <xf numFmtId="49" fontId="7" fillId="0" borderId="13"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2" fontId="9" fillId="0" borderId="13" xfId="0" applyNumberFormat="1" applyFont="1" applyFill="1" applyBorder="1" applyAlignment="1">
      <alignment horizontal="center" vertical="center"/>
    </xf>
    <xf numFmtId="2" fontId="9" fillId="0" borderId="13" xfId="0" applyNumberFormat="1" applyFont="1" applyFill="1" applyBorder="1" applyAlignment="1">
      <alignment horizontal="center" vertical="center" wrapText="1"/>
    </xf>
    <xf numFmtId="165" fontId="9" fillId="0" borderId="13" xfId="0" applyNumberFormat="1" applyFont="1" applyFill="1" applyBorder="1" applyAlignment="1">
      <alignment horizontal="center" vertical="center" wrapText="1"/>
    </xf>
    <xf numFmtId="0" fontId="4" fillId="0" borderId="0" xfId="0" applyFont="1" applyFill="1" applyAlignment="1" applyProtection="1">
      <alignment vertical="center" wrapText="1"/>
      <protection locked="0"/>
    </xf>
    <xf numFmtId="0" fontId="4" fillId="0" borderId="0" xfId="0" applyFont="1" applyFill="1" applyAlignment="1" applyProtection="1">
      <alignment horizontal="center" vertical="center" wrapText="1"/>
      <protection locked="0"/>
    </xf>
    <xf numFmtId="164" fontId="87" fillId="33" borderId="10" xfId="0" applyNumberFormat="1" applyFont="1" applyFill="1" applyBorder="1" applyAlignment="1">
      <alignment horizontal="center" vertical="center" wrapText="1"/>
    </xf>
    <xf numFmtId="165" fontId="87" fillId="33" borderId="10" xfId="0" applyNumberFormat="1" applyFont="1" applyFill="1" applyBorder="1" applyAlignment="1">
      <alignment horizontal="center" vertical="center"/>
    </xf>
    <xf numFmtId="164" fontId="93" fillId="0" borderId="0" xfId="0" applyNumberFormat="1" applyFont="1" applyFill="1" applyAlignment="1">
      <alignment/>
    </xf>
    <xf numFmtId="0" fontId="94" fillId="0" borderId="0" xfId="0" applyFont="1" applyFill="1" applyAlignment="1">
      <alignment vertical="center"/>
    </xf>
    <xf numFmtId="0" fontId="2" fillId="0" borderId="0" xfId="0" applyFont="1" applyFill="1" applyAlignment="1">
      <alignment vertical="center" wrapText="1"/>
    </xf>
    <xf numFmtId="4" fontId="18" fillId="0" borderId="0" xfId="0" applyNumberFormat="1" applyFont="1" applyFill="1" applyAlignment="1">
      <alignment horizontal="center" vertical="center"/>
    </xf>
    <xf numFmtId="4" fontId="10" fillId="0" borderId="0" xfId="0" applyNumberFormat="1" applyFont="1" applyFill="1" applyAlignment="1">
      <alignment horizontal="center" vertical="center"/>
    </xf>
    <xf numFmtId="0" fontId="3" fillId="0" borderId="0" xfId="0" applyFont="1" applyFill="1" applyAlignment="1">
      <alignment horizontal="left"/>
    </xf>
    <xf numFmtId="164" fontId="87" fillId="0" borderId="10" xfId="0" applyNumberFormat="1" applyFont="1" applyFill="1" applyBorder="1" applyAlignment="1">
      <alignment horizontal="center" vertical="center" wrapText="1"/>
    </xf>
    <xf numFmtId="165" fontId="87" fillId="0" borderId="10" xfId="0" applyNumberFormat="1" applyFont="1" applyFill="1" applyBorder="1" applyAlignment="1">
      <alignment horizontal="center" vertical="center"/>
    </xf>
    <xf numFmtId="0" fontId="87" fillId="0" borderId="18" xfId="54" applyNumberFormat="1" applyFont="1" applyFill="1" applyBorder="1" applyAlignment="1">
      <alignment horizontal="center" vertical="center" wrapText="1"/>
      <protection/>
    </xf>
    <xf numFmtId="0" fontId="87" fillId="0" borderId="31" xfId="0" applyNumberFormat="1" applyFont="1" applyFill="1" applyBorder="1" applyAlignment="1">
      <alignment horizontal="center" vertical="center" wrapText="1"/>
    </xf>
    <xf numFmtId="49" fontId="9" fillId="0" borderId="0" xfId="0" applyNumberFormat="1" applyFont="1" applyFill="1" applyAlignment="1">
      <alignment horizontal="center" vertical="top" wrapText="1"/>
    </xf>
    <xf numFmtId="49" fontId="9" fillId="0" borderId="0" xfId="0" applyNumberFormat="1" applyFont="1" applyFill="1" applyAlignment="1">
      <alignment horizontal="center" vertical="center" wrapText="1"/>
    </xf>
    <xf numFmtId="49" fontId="9" fillId="0" borderId="24" xfId="0" applyNumberFormat="1" applyFont="1" applyFill="1" applyBorder="1" applyAlignment="1">
      <alignment horizontal="center" vertical="center" wrapText="1"/>
    </xf>
    <xf numFmtId="0" fontId="9" fillId="0" borderId="18" xfId="0" applyNumberFormat="1" applyFont="1" applyFill="1" applyBorder="1" applyAlignment="1">
      <alignment horizontal="center" vertical="center" wrapText="1"/>
    </xf>
    <xf numFmtId="49" fontId="9" fillId="0" borderId="14" xfId="0" applyNumberFormat="1" applyFont="1" applyFill="1" applyBorder="1" applyAlignment="1">
      <alignment horizontal="center" vertical="center" wrapText="1"/>
    </xf>
    <xf numFmtId="164" fontId="9" fillId="0" borderId="28" xfId="0" applyNumberFormat="1" applyFont="1" applyFill="1" applyBorder="1" applyAlignment="1">
      <alignment horizontal="center" vertical="center" wrapText="1"/>
    </xf>
    <xf numFmtId="166" fontId="9" fillId="0" borderId="0" xfId="0" applyNumberFormat="1" applyFont="1" applyFill="1" applyAlignment="1">
      <alignment horizontal="center" vertical="center" wrapText="1"/>
    </xf>
    <xf numFmtId="0" fontId="9" fillId="0" borderId="0" xfId="0" applyFont="1" applyFill="1" applyBorder="1" applyAlignment="1">
      <alignment horizontal="center" vertical="center"/>
    </xf>
    <xf numFmtId="0" fontId="9" fillId="0" borderId="26" xfId="0" applyNumberFormat="1" applyFont="1" applyFill="1" applyBorder="1" applyAlignment="1">
      <alignment horizontal="center" vertical="center" wrapText="1"/>
    </xf>
    <xf numFmtId="49" fontId="9" fillId="0" borderId="26" xfId="0" applyNumberFormat="1" applyFont="1" applyFill="1" applyBorder="1" applyAlignment="1">
      <alignment vertical="center" wrapText="1"/>
    </xf>
    <xf numFmtId="0" fontId="7" fillId="0" borderId="12" xfId="0" applyNumberFormat="1" applyFont="1" applyFill="1" applyBorder="1" applyAlignment="1">
      <alignment horizontal="center" vertical="center" wrapText="1"/>
    </xf>
    <xf numFmtId="0" fontId="9" fillId="0" borderId="28" xfId="0" applyNumberFormat="1" applyFont="1" applyFill="1" applyBorder="1" applyAlignment="1">
      <alignment horizontal="center" vertical="center" wrapText="1"/>
    </xf>
    <xf numFmtId="0" fontId="9" fillId="0" borderId="18" xfId="0" applyNumberFormat="1" applyFont="1" applyFill="1" applyBorder="1" applyAlignment="1">
      <alignment vertical="center" wrapText="1"/>
    </xf>
    <xf numFmtId="0" fontId="9" fillId="0" borderId="0" xfId="54" applyNumberFormat="1" applyFont="1" applyFill="1" applyBorder="1" applyAlignment="1">
      <alignment horizontal="center" vertical="center" wrapText="1"/>
      <protection/>
    </xf>
    <xf numFmtId="0" fontId="9" fillId="33" borderId="11" xfId="54" applyNumberFormat="1" applyFont="1" applyFill="1" applyBorder="1" applyAlignment="1">
      <alignment horizontal="center" vertical="center" wrapText="1"/>
      <protection/>
    </xf>
    <xf numFmtId="2" fontId="9" fillId="0" borderId="12" xfId="0" applyNumberFormat="1" applyFont="1" applyFill="1" applyBorder="1" applyAlignment="1">
      <alignment horizontal="center" vertical="center"/>
    </xf>
    <xf numFmtId="0" fontId="9" fillId="0" borderId="26" xfId="54" applyNumberFormat="1" applyFont="1" applyFill="1" applyBorder="1" applyAlignment="1">
      <alignment horizontal="center" vertical="center" wrapText="1"/>
      <protection/>
    </xf>
    <xf numFmtId="0" fontId="9" fillId="0" borderId="36" xfId="54" applyNumberFormat="1" applyFont="1" applyFill="1" applyBorder="1" applyAlignment="1">
      <alignment horizontal="center" vertical="center" wrapText="1"/>
      <protection/>
    </xf>
    <xf numFmtId="0" fontId="9" fillId="0" borderId="37" xfId="54" applyNumberFormat="1" applyFont="1" applyFill="1" applyBorder="1" applyAlignment="1">
      <alignment horizontal="center" vertical="center" wrapText="1"/>
      <protection/>
    </xf>
    <xf numFmtId="0" fontId="9" fillId="0" borderId="18" xfId="54" applyNumberFormat="1" applyFont="1" applyFill="1" applyBorder="1" applyAlignment="1">
      <alignment horizontal="center" vertical="center" wrapText="1"/>
      <protection/>
    </xf>
    <xf numFmtId="0" fontId="9" fillId="0" borderId="31" xfId="0" applyNumberFormat="1" applyFont="1" applyFill="1" applyBorder="1" applyAlignment="1">
      <alignment horizontal="center" vertical="center" wrapText="1"/>
    </xf>
    <xf numFmtId="0" fontId="105" fillId="0" borderId="0" xfId="0" applyFont="1" applyFill="1" applyAlignment="1">
      <alignment horizontal="center" vertical="center"/>
    </xf>
    <xf numFmtId="0" fontId="89" fillId="0" borderId="0" xfId="0" applyFont="1" applyFill="1" applyAlignment="1">
      <alignment horizontal="center" vertical="center"/>
    </xf>
    <xf numFmtId="0" fontId="89" fillId="0" borderId="0" xfId="0" applyFont="1" applyFill="1" applyAlignment="1">
      <alignment horizontal="center" vertical="center" wrapText="1"/>
    </xf>
    <xf numFmtId="4" fontId="87" fillId="0" borderId="0" xfId="0" applyNumberFormat="1" applyFont="1" applyFill="1" applyAlignment="1">
      <alignment horizontal="center" vertical="center"/>
    </xf>
    <xf numFmtId="4" fontId="89" fillId="0" borderId="0" xfId="0" applyNumberFormat="1" applyFont="1" applyFill="1" applyAlignment="1">
      <alignment horizontal="center" vertical="center"/>
    </xf>
    <xf numFmtId="0" fontId="106" fillId="0" borderId="0" xfId="0" applyFont="1" applyFill="1" applyAlignment="1">
      <alignment horizontal="center" vertical="center"/>
    </xf>
    <xf numFmtId="0" fontId="87" fillId="0" borderId="13" xfId="0" applyFont="1" applyFill="1" applyBorder="1" applyAlignment="1">
      <alignment horizontal="center" vertical="center" wrapText="1"/>
    </xf>
    <xf numFmtId="0" fontId="94" fillId="0" borderId="0" xfId="0" applyFont="1" applyFill="1" applyAlignment="1">
      <alignment horizontal="center" vertical="center" wrapText="1"/>
    </xf>
    <xf numFmtId="4" fontId="94" fillId="0" borderId="0" xfId="0" applyNumberFormat="1" applyFont="1" applyFill="1" applyAlignment="1">
      <alignment horizontal="center" vertical="center"/>
    </xf>
    <xf numFmtId="4" fontId="24" fillId="0" borderId="0" xfId="0" applyNumberFormat="1" applyFont="1" applyFill="1" applyAlignment="1">
      <alignment horizontal="center" vertical="center"/>
    </xf>
    <xf numFmtId="0" fontId="100" fillId="0" borderId="0" xfId="0" applyFont="1" applyFill="1" applyAlignment="1">
      <alignment horizontal="center" vertical="center"/>
    </xf>
    <xf numFmtId="4" fontId="87" fillId="0" borderId="26" xfId="0" applyNumberFormat="1" applyFont="1" applyFill="1" applyBorder="1" applyAlignment="1">
      <alignment horizontal="center" vertical="center" wrapText="1"/>
    </xf>
    <xf numFmtId="169" fontId="9" fillId="0" borderId="25" xfId="0" applyNumberFormat="1" applyFont="1" applyFill="1" applyBorder="1" applyAlignment="1">
      <alignment horizontal="center" vertical="center" wrapText="1"/>
    </xf>
    <xf numFmtId="4" fontId="9" fillId="0" borderId="26" xfId="0" applyNumberFormat="1" applyFont="1" applyFill="1" applyBorder="1" applyAlignment="1">
      <alignment horizontal="center" vertical="center" wrapText="1"/>
    </xf>
    <xf numFmtId="0" fontId="87" fillId="0" borderId="26" xfId="0" applyNumberFormat="1" applyFont="1" applyFill="1" applyBorder="1" applyAlignment="1">
      <alignment horizontal="center" vertical="center" wrapText="1"/>
    </xf>
    <xf numFmtId="2" fontId="87" fillId="0" borderId="26" xfId="0" applyNumberFormat="1" applyFont="1" applyFill="1" applyBorder="1" applyAlignment="1">
      <alignment horizontal="center" vertical="center" wrapText="1"/>
    </xf>
    <xf numFmtId="0" fontId="87" fillId="0" borderId="30" xfId="0" applyFont="1" applyFill="1" applyBorder="1" applyAlignment="1">
      <alignment horizontal="center" vertical="center" wrapText="1"/>
    </xf>
    <xf numFmtId="0" fontId="7" fillId="0" borderId="32" xfId="52" applyFont="1" applyFill="1" applyBorder="1" applyAlignment="1">
      <alignment horizontal="center" vertical="center" wrapText="1"/>
      <protection/>
    </xf>
    <xf numFmtId="0" fontId="7" fillId="0" borderId="33" xfId="52" applyFont="1" applyFill="1" applyBorder="1" applyAlignment="1">
      <alignment horizontal="center" vertical="center" wrapText="1"/>
      <protection/>
    </xf>
    <xf numFmtId="165" fontId="7" fillId="0" borderId="33" xfId="52" applyNumberFormat="1" applyFont="1" applyFill="1" applyBorder="1" applyAlignment="1">
      <alignment horizontal="center" vertical="center" wrapText="1"/>
      <protection/>
    </xf>
    <xf numFmtId="4" fontId="7" fillId="0" borderId="33" xfId="52" applyNumberFormat="1" applyFont="1" applyFill="1" applyBorder="1" applyAlignment="1">
      <alignment horizontal="center" vertical="center" wrapText="1"/>
      <protection/>
    </xf>
    <xf numFmtId="0" fontId="7" fillId="0" borderId="34" xfId="52" applyFont="1" applyFill="1" applyBorder="1" applyAlignment="1">
      <alignment horizontal="center" vertical="center" wrapText="1"/>
      <protection/>
    </xf>
    <xf numFmtId="0" fontId="9" fillId="0" borderId="23" xfId="0" applyNumberFormat="1" applyFont="1" applyFill="1" applyBorder="1" applyAlignment="1">
      <alignment horizontal="center" vertical="center" wrapText="1"/>
    </xf>
    <xf numFmtId="0" fontId="9" fillId="0" borderId="25" xfId="0" applyNumberFormat="1" applyFont="1" applyFill="1" applyBorder="1" applyAlignment="1">
      <alignment horizontal="center" wrapText="1"/>
    </xf>
    <xf numFmtId="0" fontId="9" fillId="0" borderId="30" xfId="0" applyNumberFormat="1" applyFont="1" applyFill="1" applyBorder="1" applyAlignment="1">
      <alignment horizontal="center" wrapText="1"/>
    </xf>
    <xf numFmtId="0" fontId="9" fillId="0" borderId="38" xfId="0" applyFont="1" applyFill="1" applyBorder="1" applyAlignment="1">
      <alignment horizontal="center" vertical="center" wrapText="1"/>
    </xf>
    <xf numFmtId="4" fontId="9" fillId="0" borderId="39" xfId="0" applyNumberFormat="1" applyFont="1" applyFill="1" applyBorder="1" applyAlignment="1">
      <alignment horizontal="center" vertical="center" wrapText="1"/>
    </xf>
    <xf numFmtId="2" fontId="9" fillId="0" borderId="26" xfId="0" applyNumberFormat="1" applyFont="1" applyFill="1" applyBorder="1" applyAlignment="1">
      <alignment horizontal="center" vertical="center" wrapText="1"/>
    </xf>
    <xf numFmtId="4" fontId="9" fillId="0" borderId="13" xfId="0" applyNumberFormat="1" applyFont="1" applyFill="1" applyBorder="1" applyAlignment="1">
      <alignment horizontal="center" vertical="center" wrapText="1"/>
    </xf>
    <xf numFmtId="4" fontId="9" fillId="0" borderId="13" xfId="0" applyNumberFormat="1" applyFont="1" applyFill="1" applyBorder="1" applyAlignment="1">
      <alignment horizontal="center" vertical="center"/>
    </xf>
    <xf numFmtId="2" fontId="87" fillId="0" borderId="11" xfId="0" applyNumberFormat="1" applyFont="1" applyFill="1" applyBorder="1" applyAlignment="1">
      <alignment horizontal="center" vertical="center" wrapText="1"/>
    </xf>
    <xf numFmtId="49" fontId="9" fillId="0" borderId="26" xfId="0" applyNumberFormat="1" applyFont="1" applyFill="1" applyBorder="1" applyAlignment="1">
      <alignment horizontal="center" vertical="center" wrapText="1"/>
    </xf>
    <xf numFmtId="0" fontId="7" fillId="0" borderId="18" xfId="0" applyNumberFormat="1" applyFont="1" applyFill="1" applyBorder="1" applyAlignment="1">
      <alignment vertical="center" wrapText="1"/>
    </xf>
    <xf numFmtId="14" fontId="9" fillId="0" borderId="18" xfId="0" applyNumberFormat="1" applyFont="1" applyFill="1" applyBorder="1" applyAlignment="1">
      <alignment vertical="center" wrapText="1"/>
    </xf>
    <xf numFmtId="0" fontId="9" fillId="0" borderId="11" xfId="0" applyNumberFormat="1" applyFont="1" applyFill="1" applyBorder="1" applyAlignment="1">
      <alignment vertical="center" wrapText="1"/>
    </xf>
    <xf numFmtId="0" fontId="9" fillId="0" borderId="27" xfId="0" applyNumberFormat="1" applyFont="1" applyFill="1" applyBorder="1" applyAlignment="1">
      <alignment vertical="top" wrapText="1"/>
    </xf>
    <xf numFmtId="0" fontId="9" fillId="0" borderId="14" xfId="0" applyNumberFormat="1" applyFont="1" applyFill="1" applyBorder="1" applyAlignment="1">
      <alignment vertical="top" wrapText="1"/>
    </xf>
    <xf numFmtId="2" fontId="9" fillId="0" borderId="10" xfId="0" applyNumberFormat="1" applyFont="1" applyFill="1" applyBorder="1" applyAlignment="1">
      <alignment vertical="center"/>
    </xf>
    <xf numFmtId="0" fontId="9" fillId="0" borderId="15" xfId="0" applyFont="1" applyFill="1" applyBorder="1" applyAlignment="1">
      <alignment horizontal="center" vertical="top"/>
    </xf>
    <xf numFmtId="49" fontId="9"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164" fontId="9" fillId="0" borderId="0"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49" fontId="10" fillId="0" borderId="0" xfId="0" applyNumberFormat="1" applyFont="1" applyFill="1" applyAlignment="1">
      <alignment horizontal="center" vertical="center" wrapText="1"/>
    </xf>
    <xf numFmtId="49" fontId="14" fillId="0" borderId="0" xfId="0" applyNumberFormat="1" applyFont="1" applyFill="1" applyAlignment="1">
      <alignment horizontal="center" vertical="center" wrapText="1"/>
    </xf>
    <xf numFmtId="164" fontId="9" fillId="0" borderId="0" xfId="0" applyNumberFormat="1" applyFont="1" applyFill="1" applyAlignment="1">
      <alignment horizontal="center" vertical="center" wrapText="1"/>
    </xf>
    <xf numFmtId="49" fontId="9" fillId="0" borderId="0" xfId="0" applyNumberFormat="1" applyFont="1" applyFill="1" applyAlignment="1">
      <alignment horizontal="left" vertical="center" wrapText="1"/>
    </xf>
    <xf numFmtId="0" fontId="9" fillId="33" borderId="25" xfId="0" applyNumberFormat="1" applyFont="1" applyFill="1" applyBorder="1" applyAlignment="1">
      <alignment horizontal="center" vertical="center" wrapText="1"/>
    </xf>
    <xf numFmtId="0" fontId="9" fillId="33" borderId="30" xfId="0" applyNumberFormat="1" applyFont="1" applyFill="1" applyBorder="1" applyAlignment="1">
      <alignment horizontal="center" vertical="center" wrapText="1"/>
    </xf>
    <xf numFmtId="0" fontId="7" fillId="0" borderId="25" xfId="0" applyNumberFormat="1" applyFont="1" applyFill="1" applyBorder="1" applyAlignment="1">
      <alignment horizontal="center" vertical="center" wrapText="1"/>
    </xf>
    <xf numFmtId="0" fontId="9" fillId="33" borderId="26" xfId="0" applyNumberFormat="1" applyFont="1" applyFill="1" applyBorder="1" applyAlignment="1">
      <alignment horizontal="center" vertical="center" wrapText="1"/>
    </xf>
    <xf numFmtId="0" fontId="9" fillId="33" borderId="26" xfId="0" applyFont="1" applyFill="1" applyBorder="1" applyAlignment="1">
      <alignment horizontal="center" vertical="center" wrapText="1"/>
    </xf>
    <xf numFmtId="165" fontId="9" fillId="0" borderId="18" xfId="0" applyNumberFormat="1" applyFont="1" applyFill="1" applyBorder="1" applyAlignment="1">
      <alignment horizontal="center" vertical="center" wrapText="1"/>
    </xf>
    <xf numFmtId="0" fontId="91" fillId="0" borderId="0" xfId="0" applyFont="1" applyFill="1" applyBorder="1" applyAlignment="1">
      <alignment horizontal="left" vertical="center" wrapText="1"/>
    </xf>
    <xf numFmtId="0" fontId="87" fillId="0" borderId="0" xfId="0" applyFont="1" applyFill="1" applyBorder="1" applyAlignment="1">
      <alignment horizontal="left" vertical="center" wrapText="1"/>
    </xf>
    <xf numFmtId="49" fontId="100" fillId="0" borderId="0" xfId="0" applyNumberFormat="1" applyFont="1" applyFill="1" applyAlignment="1">
      <alignment horizontal="center" vertical="center"/>
    </xf>
    <xf numFmtId="49" fontId="100" fillId="0" borderId="0" xfId="0" applyNumberFormat="1" applyFont="1" applyFill="1" applyAlignment="1">
      <alignment horizontal="center"/>
    </xf>
    <xf numFmtId="49" fontId="100" fillId="0" borderId="0" xfId="0" applyNumberFormat="1" applyFont="1" applyFill="1" applyAlignment="1">
      <alignment/>
    </xf>
    <xf numFmtId="0" fontId="87" fillId="0" borderId="11" xfId="0" applyNumberFormat="1" applyFont="1" applyFill="1" applyBorder="1" applyAlignment="1">
      <alignment horizontal="center" vertical="center" wrapText="1"/>
    </xf>
    <xf numFmtId="2" fontId="25" fillId="0" borderId="10" xfId="0" applyNumberFormat="1" applyFont="1" applyFill="1" applyBorder="1" applyAlignment="1">
      <alignment horizontal="center" vertical="center"/>
    </xf>
    <xf numFmtId="0" fontId="87" fillId="0" borderId="40" xfId="0" applyFont="1" applyFill="1" applyBorder="1" applyAlignment="1">
      <alignment horizontal="center" vertical="center" wrapText="1"/>
    </xf>
    <xf numFmtId="0" fontId="87" fillId="0" borderId="11" xfId="0" applyFont="1" applyFill="1" applyBorder="1" applyAlignment="1">
      <alignment horizontal="center" vertical="center" wrapText="1"/>
    </xf>
    <xf numFmtId="0" fontId="87" fillId="0" borderId="30" xfId="0" applyNumberFormat="1" applyFont="1" applyFill="1" applyBorder="1" applyAlignment="1">
      <alignment horizontal="center" vertical="center" wrapText="1"/>
    </xf>
    <xf numFmtId="0" fontId="87" fillId="0" borderId="27" xfId="0" applyFont="1" applyFill="1" applyBorder="1" applyAlignment="1">
      <alignment horizontal="center" vertical="center" wrapText="1"/>
    </xf>
    <xf numFmtId="2" fontId="9" fillId="0" borderId="10" xfId="61" applyNumberFormat="1" applyFont="1" applyFill="1" applyBorder="1" applyAlignment="1">
      <alignment horizontal="center" vertical="center" wrapText="1"/>
    </xf>
    <xf numFmtId="0" fontId="87" fillId="0" borderId="25" xfId="0" applyFont="1" applyFill="1" applyBorder="1" applyAlignment="1">
      <alignment horizontal="center" vertical="center" wrapText="1"/>
    </xf>
    <xf numFmtId="2" fontId="87" fillId="0" borderId="18" xfId="0" applyNumberFormat="1" applyFont="1" applyFill="1" applyBorder="1" applyAlignment="1">
      <alignment horizontal="center" vertical="center"/>
    </xf>
    <xf numFmtId="2" fontId="25" fillId="0" borderId="11" xfId="0" applyNumberFormat="1" applyFont="1" applyFill="1" applyBorder="1" applyAlignment="1">
      <alignment horizontal="center" vertical="center"/>
    </xf>
    <xf numFmtId="0" fontId="87" fillId="0" borderId="38" xfId="0" applyFont="1" applyFill="1" applyBorder="1" applyAlignment="1">
      <alignment horizontal="center" vertical="center" wrapText="1"/>
    </xf>
    <xf numFmtId="2" fontId="87" fillId="0" borderId="41" xfId="0" applyNumberFormat="1" applyFont="1" applyFill="1" applyBorder="1" applyAlignment="1">
      <alignment horizontal="center" vertical="center" wrapText="1"/>
    </xf>
    <xf numFmtId="2" fontId="87" fillId="0" borderId="23" xfId="0" applyNumberFormat="1" applyFont="1" applyFill="1" applyBorder="1" applyAlignment="1">
      <alignment horizontal="center" vertical="center" wrapText="1"/>
    </xf>
    <xf numFmtId="0" fontId="87" fillId="0" borderId="25" xfId="0" applyNumberFormat="1" applyFont="1" applyFill="1" applyBorder="1" applyAlignment="1">
      <alignment horizontal="center" vertical="center" wrapText="1"/>
    </xf>
    <xf numFmtId="164" fontId="92" fillId="0" borderId="10" xfId="52" applyNumberFormat="1" applyFont="1" applyFill="1" applyBorder="1" applyAlignment="1">
      <alignment horizontal="center" vertical="center" wrapText="1"/>
      <protection/>
    </xf>
    <xf numFmtId="0" fontId="92" fillId="0" borderId="28" xfId="0" applyFont="1" applyBorder="1" applyAlignment="1">
      <alignment horizontal="center" vertical="center" wrapText="1"/>
    </xf>
    <xf numFmtId="0" fontId="87" fillId="0" borderId="28" xfId="0" applyFont="1" applyBorder="1" applyAlignment="1">
      <alignment vertical="center" wrapText="1"/>
    </xf>
    <xf numFmtId="0" fontId="9" fillId="0" borderId="28" xfId="0" applyFont="1" applyBorder="1" applyAlignment="1">
      <alignment horizontal="center" vertical="center" wrapText="1"/>
    </xf>
    <xf numFmtId="0" fontId="87" fillId="0" borderId="42" xfId="0" applyNumberFormat="1" applyFont="1" applyFill="1" applyBorder="1" applyAlignment="1">
      <alignment horizontal="center" vertical="center" wrapText="1"/>
    </xf>
    <xf numFmtId="0" fontId="87" fillId="0" borderId="10" xfId="0" applyFont="1" applyBorder="1" applyAlignment="1">
      <alignment horizontal="center" vertical="center" wrapText="1"/>
    </xf>
    <xf numFmtId="0" fontId="87" fillId="0" borderId="28" xfId="0" applyFont="1" applyBorder="1" applyAlignment="1">
      <alignment horizontal="center" vertical="center"/>
    </xf>
    <xf numFmtId="0" fontId="107" fillId="0" borderId="28" xfId="0" applyFont="1" applyBorder="1" applyAlignment="1">
      <alignment horizontal="center" vertical="center" wrapText="1"/>
    </xf>
    <xf numFmtId="0" fontId="92" fillId="0" borderId="25" xfId="0" applyNumberFormat="1" applyFont="1" applyFill="1" applyBorder="1" applyAlignment="1">
      <alignment horizontal="center" vertical="center" wrapText="1"/>
    </xf>
    <xf numFmtId="0" fontId="87" fillId="0" borderId="38" xfId="0" applyFont="1" applyFill="1" applyBorder="1" applyAlignment="1">
      <alignment/>
    </xf>
    <xf numFmtId="0" fontId="87" fillId="0" borderId="26" xfId="0" applyFont="1" applyFill="1" applyBorder="1" applyAlignment="1">
      <alignment/>
    </xf>
    <xf numFmtId="0" fontId="9" fillId="33" borderId="10" xfId="0" applyNumberFormat="1" applyFont="1" applyFill="1" applyBorder="1" applyAlignment="1">
      <alignment horizontal="center" vertical="center" wrapText="1"/>
    </xf>
    <xf numFmtId="0" fontId="9" fillId="0" borderId="10" xfId="0" applyFont="1" applyFill="1" applyBorder="1" applyAlignment="1">
      <alignment vertical="center" wrapText="1"/>
    </xf>
    <xf numFmtId="0" fontId="4" fillId="0" borderId="0" xfId="0" applyFont="1" applyFill="1" applyAlignment="1">
      <alignment horizontal="left" vertical="center"/>
    </xf>
    <xf numFmtId="168" fontId="9" fillId="0" borderId="10" xfId="0" applyNumberFormat="1" applyFont="1" applyFill="1" applyBorder="1" applyAlignment="1">
      <alignment horizontal="center" vertical="center" wrapText="1"/>
    </xf>
    <xf numFmtId="0" fontId="9" fillId="0" borderId="26" xfId="0" applyFont="1" applyBorder="1" applyAlignment="1">
      <alignment horizontal="center" vertical="center" wrapText="1"/>
    </xf>
    <xf numFmtId="49" fontId="105" fillId="0" borderId="0" xfId="0" applyNumberFormat="1" applyFont="1" applyFill="1" applyAlignment="1">
      <alignment horizontal="left" vertical="center"/>
    </xf>
    <xf numFmtId="49" fontId="105" fillId="0" borderId="0" xfId="0" applyNumberFormat="1" applyFont="1" applyFill="1" applyAlignment="1">
      <alignment horizontal="center" vertical="center"/>
    </xf>
    <xf numFmtId="0" fontId="89" fillId="0" borderId="0" xfId="0" applyFont="1" applyFill="1" applyAlignment="1">
      <alignment horizontal="left" wrapText="1"/>
    </xf>
    <xf numFmtId="0" fontId="89" fillId="0" borderId="0" xfId="0" applyFont="1" applyFill="1" applyAlignment="1">
      <alignment/>
    </xf>
    <xf numFmtId="0" fontId="10" fillId="0" borderId="0" xfId="0" applyFont="1" applyFill="1" applyAlignment="1">
      <alignment horizontal="left" wrapText="1"/>
    </xf>
    <xf numFmtId="0" fontId="10" fillId="0" borderId="0" xfId="0" applyFont="1" applyFill="1" applyAlignment="1">
      <alignment/>
    </xf>
    <xf numFmtId="0" fontId="10" fillId="0" borderId="0" xfId="0" applyFont="1" applyFill="1" applyAlignment="1">
      <alignment horizontal="left" vertical="center"/>
    </xf>
    <xf numFmtId="49" fontId="11" fillId="0" borderId="0" xfId="0" applyNumberFormat="1" applyFont="1" applyFill="1" applyAlignment="1">
      <alignment horizontal="left" vertical="center"/>
    </xf>
    <xf numFmtId="49" fontId="10" fillId="0" borderId="0" xfId="0" applyNumberFormat="1" applyFont="1" applyFill="1" applyAlignment="1">
      <alignment horizontal="center" vertical="top" wrapText="1"/>
    </xf>
    <xf numFmtId="164" fontId="10"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left" vertical="center" wrapText="1"/>
    </xf>
    <xf numFmtId="0" fontId="10" fillId="0" borderId="0" xfId="0" applyFont="1" applyFill="1" applyBorder="1" applyAlignment="1">
      <alignment vertical="center"/>
    </xf>
    <xf numFmtId="164" fontId="10" fillId="0" borderId="0" xfId="0" applyNumberFormat="1" applyFont="1" applyFill="1" applyBorder="1" applyAlignment="1">
      <alignment vertical="center"/>
    </xf>
    <xf numFmtId="4" fontId="10" fillId="0" borderId="0" xfId="0" applyNumberFormat="1" applyFont="1" applyFill="1" applyBorder="1" applyAlignment="1">
      <alignment horizontal="left" vertical="center" shrinkToFit="1"/>
    </xf>
    <xf numFmtId="0" fontId="10" fillId="0" borderId="0" xfId="0" applyFont="1" applyFill="1" applyBorder="1" applyAlignment="1">
      <alignment horizontal="left" shrinkToFit="1"/>
    </xf>
    <xf numFmtId="49" fontId="10" fillId="0" borderId="0" xfId="0" applyNumberFormat="1" applyFont="1" applyFill="1" applyBorder="1" applyAlignment="1">
      <alignment horizontal="left" vertical="center" wrapText="1" shrinkToFit="1"/>
    </xf>
    <xf numFmtId="0" fontId="10" fillId="0" borderId="0" xfId="0" applyFont="1" applyFill="1" applyBorder="1" applyAlignment="1">
      <alignment horizontal="center" vertical="center"/>
    </xf>
    <xf numFmtId="0" fontId="10" fillId="0" borderId="0" xfId="0" applyFont="1" applyFill="1" applyAlignment="1">
      <alignment/>
    </xf>
    <xf numFmtId="165" fontId="10" fillId="0" borderId="0" xfId="0" applyNumberFormat="1" applyFont="1" applyFill="1" applyAlignment="1">
      <alignment horizontal="center" vertical="center"/>
    </xf>
    <xf numFmtId="165" fontId="10" fillId="0" borderId="0" xfId="0" applyNumberFormat="1" applyFont="1" applyFill="1" applyAlignment="1">
      <alignment/>
    </xf>
    <xf numFmtId="4" fontId="10" fillId="0" borderId="0" xfId="0" applyNumberFormat="1" applyFont="1" applyFill="1" applyAlignment="1">
      <alignment horizontal="left" vertical="center"/>
    </xf>
    <xf numFmtId="49" fontId="10" fillId="0" borderId="0" xfId="0" applyNumberFormat="1" applyFont="1" applyAlignment="1">
      <alignment horizontal="center" vertical="top" wrapText="1"/>
    </xf>
    <xf numFmtId="0" fontId="10" fillId="0" borderId="0" xfId="0" applyFont="1" applyFill="1" applyAlignment="1">
      <alignment horizontal="left"/>
    </xf>
    <xf numFmtId="0" fontId="11" fillId="0" borderId="0" xfId="0" applyFont="1" applyFill="1" applyAlignment="1">
      <alignment horizontal="left" wrapText="1"/>
    </xf>
    <xf numFmtId="0" fontId="89" fillId="0" borderId="0" xfId="0" applyFont="1" applyFill="1" applyAlignment="1">
      <alignment horizontal="left" vertical="center"/>
    </xf>
    <xf numFmtId="0" fontId="11" fillId="0" borderId="0" xfId="0" applyFont="1" applyFill="1" applyAlignment="1">
      <alignment horizontal="left" vertical="center" wrapText="1"/>
    </xf>
    <xf numFmtId="0" fontId="11" fillId="0" borderId="0" xfId="0" applyFont="1" applyFill="1" applyAlignment="1">
      <alignment/>
    </xf>
    <xf numFmtId="0" fontId="11" fillId="0" borderId="0" xfId="0" applyFont="1" applyFill="1" applyAlignment="1">
      <alignment horizontal="left" vertical="center"/>
    </xf>
    <xf numFmtId="0" fontId="11" fillId="0" borderId="0" xfId="0" applyFont="1" applyFill="1" applyAlignment="1">
      <alignment horizontal="left"/>
    </xf>
    <xf numFmtId="4" fontId="89" fillId="0" borderId="0" xfId="0" applyNumberFormat="1" applyFont="1" applyFill="1" applyBorder="1" applyAlignment="1">
      <alignment horizontal="left" vertical="center" shrinkToFit="1"/>
    </xf>
    <xf numFmtId="49" fontId="89" fillId="0" borderId="0" xfId="0" applyNumberFormat="1" applyFont="1" applyFill="1" applyBorder="1" applyAlignment="1">
      <alignment horizontal="left" vertical="center" wrapText="1" shrinkToFit="1"/>
    </xf>
    <xf numFmtId="49" fontId="89" fillId="0" borderId="0" xfId="0" applyNumberFormat="1" applyFont="1" applyBorder="1" applyAlignment="1">
      <alignment horizontal="center" vertical="center" wrapText="1"/>
    </xf>
    <xf numFmtId="49" fontId="89" fillId="0" borderId="0" xfId="0" applyNumberFormat="1" applyFont="1" applyFill="1" applyAlignment="1">
      <alignment horizontal="center" vertical="top" wrapText="1"/>
    </xf>
    <xf numFmtId="4" fontId="89" fillId="0" borderId="0" xfId="0" applyNumberFormat="1" applyFont="1" applyFill="1" applyAlignment="1">
      <alignment horizontal="left" vertical="center" shrinkToFit="1"/>
    </xf>
    <xf numFmtId="49" fontId="89" fillId="0" borderId="10" xfId="0" applyNumberFormat="1" applyFont="1" applyFill="1" applyBorder="1" applyAlignment="1">
      <alignment horizontal="left" vertical="top" wrapText="1"/>
    </xf>
    <xf numFmtId="0" fontId="89" fillId="0" borderId="0" xfId="0" applyFont="1" applyFill="1" applyAlignment="1">
      <alignment horizontal="left" shrinkToFit="1"/>
    </xf>
    <xf numFmtId="49" fontId="27" fillId="0" borderId="0" xfId="0" applyNumberFormat="1" applyFont="1" applyFill="1" applyAlignment="1">
      <alignment horizontal="left" vertical="center"/>
    </xf>
    <xf numFmtId="0" fontId="28" fillId="0" borderId="0" xfId="0" applyFont="1" applyFill="1" applyAlignment="1">
      <alignment horizontal="center" vertical="center"/>
    </xf>
    <xf numFmtId="164" fontId="10" fillId="0" borderId="0" xfId="0" applyNumberFormat="1" applyFont="1" applyBorder="1" applyAlignment="1">
      <alignment horizontal="center" vertical="center" wrapText="1"/>
    </xf>
    <xf numFmtId="49" fontId="10" fillId="0" borderId="0" xfId="0" applyNumberFormat="1" applyFont="1" applyBorder="1" applyAlignment="1">
      <alignment horizontal="left" vertical="center" wrapText="1"/>
    </xf>
    <xf numFmtId="0" fontId="28" fillId="0" borderId="0" xfId="0" applyFont="1" applyFill="1" applyAlignment="1">
      <alignment horizontal="left" vertical="center"/>
    </xf>
    <xf numFmtId="0" fontId="10" fillId="0" borderId="0" xfId="0" applyFont="1" applyFill="1" applyBorder="1" applyAlignment="1">
      <alignment/>
    </xf>
    <xf numFmtId="49" fontId="10" fillId="0" borderId="0" xfId="0" applyNumberFormat="1" applyFont="1" applyFill="1" applyBorder="1" applyAlignment="1">
      <alignment vertical="center" wrapText="1"/>
    </xf>
    <xf numFmtId="0" fontId="108" fillId="0" borderId="0" xfId="0" applyFont="1" applyFill="1" applyAlignment="1">
      <alignment horizontal="center" vertical="center"/>
    </xf>
    <xf numFmtId="49" fontId="11" fillId="0" borderId="0" xfId="0" applyNumberFormat="1" applyFont="1" applyFill="1" applyAlignment="1">
      <alignment vertical="center"/>
    </xf>
    <xf numFmtId="0" fontId="10" fillId="0" borderId="0" xfId="0" applyFont="1" applyFill="1" applyBorder="1" applyAlignment="1">
      <alignment horizontal="left" vertical="center" shrinkToFit="1"/>
    </xf>
    <xf numFmtId="49" fontId="11" fillId="0" borderId="0" xfId="0" applyNumberFormat="1" applyFont="1" applyAlignment="1">
      <alignment horizontal="center" vertical="top" wrapText="1"/>
    </xf>
    <xf numFmtId="49" fontId="11" fillId="0" borderId="0" xfId="0" applyNumberFormat="1" applyFont="1" applyBorder="1" applyAlignment="1">
      <alignment horizontal="center" vertical="center" wrapText="1"/>
    </xf>
    <xf numFmtId="164" fontId="11" fillId="0" borderId="0" xfId="0" applyNumberFormat="1" applyFont="1" applyBorder="1" applyAlignment="1">
      <alignment horizontal="center" vertical="center" wrapText="1"/>
    </xf>
    <xf numFmtId="49" fontId="11" fillId="0" borderId="0" xfId="0" applyNumberFormat="1" applyFont="1" applyBorder="1" applyAlignment="1">
      <alignment horizontal="left" vertical="center" wrapText="1"/>
    </xf>
    <xf numFmtId="0" fontId="11" fillId="0" borderId="0" xfId="0" applyFont="1" applyFill="1" applyBorder="1" applyAlignment="1">
      <alignment vertical="center"/>
    </xf>
    <xf numFmtId="4" fontId="11" fillId="0" borderId="0" xfId="0" applyNumberFormat="1" applyFont="1" applyFill="1" applyBorder="1" applyAlignment="1">
      <alignment horizontal="left" vertical="center" shrinkToFit="1"/>
    </xf>
    <xf numFmtId="0" fontId="11" fillId="0" borderId="0" xfId="0" applyFont="1" applyFill="1" applyBorder="1" applyAlignment="1">
      <alignment horizontal="left" shrinkToFit="1"/>
    </xf>
    <xf numFmtId="49" fontId="11" fillId="0" borderId="0" xfId="0" applyNumberFormat="1" applyFont="1" applyFill="1" applyBorder="1" applyAlignment="1">
      <alignment vertical="center" wrapText="1"/>
    </xf>
    <xf numFmtId="49" fontId="11" fillId="0" borderId="0" xfId="0" applyNumberFormat="1" applyFont="1" applyFill="1" applyBorder="1" applyAlignment="1">
      <alignment horizontal="left" vertical="center" wrapText="1" shrinkToFit="1"/>
    </xf>
    <xf numFmtId="0" fontId="4" fillId="0" borderId="0" xfId="0" applyFont="1" applyFill="1" applyAlignment="1">
      <alignment horizontal="left"/>
    </xf>
    <xf numFmtId="0" fontId="87" fillId="0" borderId="26" xfId="0" applyFont="1" applyFill="1" applyBorder="1" applyAlignment="1">
      <alignment vertical="center" wrapText="1"/>
    </xf>
    <xf numFmtId="0" fontId="109" fillId="0" borderId="0" xfId="0" applyFont="1" applyFill="1" applyAlignment="1">
      <alignment horizontal="center" vertical="center"/>
    </xf>
    <xf numFmtId="0" fontId="9" fillId="0" borderId="26" xfId="0" applyFont="1" applyFill="1" applyBorder="1" applyAlignment="1">
      <alignment horizontal="center"/>
    </xf>
    <xf numFmtId="49" fontId="7" fillId="0" borderId="11" xfId="0" applyNumberFormat="1" applyFont="1" applyFill="1" applyBorder="1" applyAlignment="1">
      <alignment horizontal="center" vertical="center" wrapText="1"/>
    </xf>
    <xf numFmtId="49" fontId="9" fillId="33" borderId="11" xfId="0" applyNumberFormat="1" applyFont="1" applyFill="1" applyBorder="1" applyAlignment="1">
      <alignment horizontal="center" vertical="center" wrapText="1"/>
    </xf>
    <xf numFmtId="0" fontId="9" fillId="33" borderId="25" xfId="0" applyNumberFormat="1" applyFont="1" applyFill="1" applyBorder="1" applyAlignment="1">
      <alignment horizontal="center" vertical="center" wrapText="1"/>
    </xf>
    <xf numFmtId="49" fontId="7" fillId="33" borderId="11" xfId="0" applyNumberFormat="1" applyFont="1" applyFill="1" applyBorder="1" applyAlignment="1">
      <alignment horizontal="center" vertical="center" wrapText="1"/>
    </xf>
    <xf numFmtId="0" fontId="9" fillId="33" borderId="11" xfId="0" applyFont="1" applyFill="1" applyBorder="1" applyAlignment="1">
      <alignment horizontal="center" vertical="center" wrapText="1"/>
    </xf>
    <xf numFmtId="49" fontId="9" fillId="33" borderId="10" xfId="0"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0" fontId="90" fillId="0" borderId="0" xfId="0" applyFont="1" applyFill="1" applyAlignment="1">
      <alignment vertical="center" wrapText="1"/>
    </xf>
    <xf numFmtId="0" fontId="90" fillId="0" borderId="0" xfId="0" applyFont="1" applyFill="1" applyBorder="1" applyAlignment="1">
      <alignment vertical="center" wrapText="1"/>
    </xf>
    <xf numFmtId="0" fontId="90" fillId="0" borderId="0" xfId="0" applyFont="1" applyFill="1" applyBorder="1" applyAlignment="1" applyProtection="1">
      <alignment vertical="center" wrapText="1"/>
      <protection locked="0"/>
    </xf>
    <xf numFmtId="4" fontId="110" fillId="0" borderId="0" xfId="0" applyNumberFormat="1" applyFont="1" applyFill="1" applyAlignment="1">
      <alignment horizontal="center" vertical="center"/>
    </xf>
    <xf numFmtId="0" fontId="94" fillId="0" borderId="0" xfId="0" applyFont="1" applyFill="1" applyAlignment="1">
      <alignment horizontal="left" vertical="center"/>
    </xf>
    <xf numFmtId="0" fontId="91" fillId="0" borderId="0" xfId="0" applyFont="1" applyFill="1" applyAlignment="1" applyProtection="1">
      <alignment vertical="center" wrapText="1"/>
      <protection locked="0"/>
    </xf>
    <xf numFmtId="0" fontId="111" fillId="0" borderId="0" xfId="0" applyFont="1" applyFill="1" applyAlignment="1">
      <alignment horizontal="center" vertical="center"/>
    </xf>
    <xf numFmtId="49" fontId="112" fillId="0" borderId="0" xfId="0" applyNumberFormat="1" applyFont="1" applyFill="1" applyAlignment="1">
      <alignment horizontal="center" vertical="center"/>
    </xf>
    <xf numFmtId="0" fontId="112" fillId="0" borderId="0" xfId="0" applyFont="1" applyFill="1" applyAlignment="1">
      <alignment vertical="center"/>
    </xf>
    <xf numFmtId="0" fontId="111" fillId="0" borderId="0" xfId="0" applyFont="1" applyFill="1" applyAlignment="1">
      <alignment vertical="center"/>
    </xf>
    <xf numFmtId="0" fontId="112" fillId="0" borderId="0" xfId="0" applyFont="1" applyFill="1" applyBorder="1" applyAlignment="1">
      <alignment/>
    </xf>
    <xf numFmtId="165" fontId="111" fillId="0" borderId="0" xfId="0" applyNumberFormat="1" applyFont="1" applyFill="1" applyAlignment="1">
      <alignment vertical="center"/>
    </xf>
    <xf numFmtId="165" fontId="112" fillId="0" borderId="0" xfId="0" applyNumberFormat="1" applyFont="1" applyFill="1" applyAlignment="1">
      <alignment horizontal="center" vertical="center"/>
    </xf>
    <xf numFmtId="0" fontId="9" fillId="0" borderId="24" xfId="0" applyFont="1" applyFill="1" applyBorder="1" applyAlignment="1">
      <alignment vertical="center"/>
    </xf>
    <xf numFmtId="49" fontId="7" fillId="0" borderId="12" xfId="0" applyNumberFormat="1" applyFont="1" applyFill="1" applyBorder="1" applyAlignment="1">
      <alignment vertical="center" wrapText="1"/>
    </xf>
    <xf numFmtId="0" fontId="9" fillId="0" borderId="27" xfId="0" applyFont="1" applyFill="1" applyBorder="1" applyAlignment="1">
      <alignment vertical="center"/>
    </xf>
    <xf numFmtId="0" fontId="9" fillId="0" borderId="14" xfId="0" applyFont="1" applyFill="1" applyBorder="1" applyAlignment="1">
      <alignment vertical="center"/>
    </xf>
    <xf numFmtId="0" fontId="29" fillId="0" borderId="26" xfId="0" applyFont="1" applyFill="1" applyBorder="1" applyAlignment="1">
      <alignment horizontal="center" vertical="center" wrapText="1"/>
    </xf>
    <xf numFmtId="0" fontId="30" fillId="0" borderId="0" xfId="0" applyFont="1" applyFill="1" applyAlignment="1">
      <alignment horizontal="center" vertical="center"/>
    </xf>
    <xf numFmtId="0" fontId="91" fillId="0" borderId="0" xfId="0" applyFont="1" applyFill="1" applyAlignment="1" applyProtection="1">
      <alignment horizontal="left" vertical="center" wrapText="1"/>
      <protection locked="0"/>
    </xf>
    <xf numFmtId="0" fontId="87" fillId="0" borderId="10" xfId="0" applyFont="1" applyFill="1" applyBorder="1" applyAlignment="1">
      <alignment horizontal="center" vertical="center" wrapText="1"/>
    </xf>
    <xf numFmtId="0" fontId="87" fillId="0" borderId="28" xfId="0" applyFont="1" applyFill="1" applyBorder="1" applyAlignment="1">
      <alignment horizontal="center" vertical="center" wrapText="1"/>
    </xf>
    <xf numFmtId="49" fontId="92" fillId="0" borderId="10" xfId="0" applyNumberFormat="1" applyFont="1" applyFill="1" applyBorder="1" applyAlignment="1">
      <alignment horizontal="center" vertical="center" wrapText="1"/>
    </xf>
    <xf numFmtId="0" fontId="87" fillId="0" borderId="10" xfId="0" applyNumberFormat="1" applyFont="1" applyFill="1" applyBorder="1" applyAlignment="1">
      <alignment horizontal="center" vertical="center" wrapText="1"/>
    </xf>
    <xf numFmtId="49" fontId="87" fillId="0" borderId="10" xfId="0" applyNumberFormat="1" applyFont="1" applyFill="1" applyBorder="1" applyAlignment="1">
      <alignment horizontal="center" vertical="center" wrapText="1"/>
    </xf>
    <xf numFmtId="0" fontId="92" fillId="0" borderId="10" xfId="0" applyNumberFormat="1" applyFont="1" applyFill="1" applyBorder="1" applyAlignment="1">
      <alignment horizontal="center" vertical="center" wrapText="1"/>
    </xf>
    <xf numFmtId="49" fontId="9" fillId="33" borderId="29" xfId="0" applyNumberFormat="1" applyFont="1" applyFill="1" applyBorder="1" applyAlignment="1">
      <alignment horizontal="center" vertical="center" wrapText="1"/>
    </xf>
    <xf numFmtId="49" fontId="9" fillId="33" borderId="28" xfId="0" applyNumberFormat="1" applyFont="1" applyFill="1" applyBorder="1" applyAlignment="1">
      <alignment horizontal="center" vertical="center" wrapText="1"/>
    </xf>
    <xf numFmtId="49" fontId="92" fillId="0" borderId="12" xfId="0" applyNumberFormat="1" applyFont="1" applyFill="1" applyBorder="1" applyAlignment="1">
      <alignment horizontal="center" vertical="center" wrapText="1"/>
    </xf>
    <xf numFmtId="49" fontId="92" fillId="0" borderId="28" xfId="0" applyNumberFormat="1" applyFont="1" applyFill="1" applyBorder="1" applyAlignment="1">
      <alignment horizontal="center" vertical="center" wrapText="1"/>
    </xf>
    <xf numFmtId="0" fontId="87" fillId="0" borderId="10" xfId="54" applyNumberFormat="1" applyFont="1" applyFill="1" applyBorder="1" applyAlignment="1">
      <alignment horizontal="center" vertical="center" wrapText="1"/>
      <protection/>
    </xf>
    <xf numFmtId="2" fontId="87" fillId="0" borderId="10" xfId="0" applyNumberFormat="1" applyFont="1" applyFill="1" applyBorder="1" applyAlignment="1">
      <alignment horizontal="center" vertical="center" wrapText="1"/>
    </xf>
    <xf numFmtId="0" fontId="87" fillId="0" borderId="10" xfId="0" applyFont="1" applyFill="1" applyBorder="1" applyAlignment="1">
      <alignment horizontal="center" vertical="center"/>
    </xf>
    <xf numFmtId="2" fontId="87" fillId="0" borderId="10" xfId="0" applyNumberFormat="1" applyFont="1" applyFill="1" applyBorder="1" applyAlignment="1">
      <alignment horizontal="center" vertical="center"/>
    </xf>
    <xf numFmtId="0" fontId="87" fillId="33" borderId="10" xfId="54" applyNumberFormat="1" applyFont="1" applyFill="1" applyBorder="1" applyAlignment="1">
      <alignment horizontal="center" vertical="center" wrapText="1"/>
      <protection/>
    </xf>
    <xf numFmtId="2" fontId="87" fillId="33" borderId="10" xfId="0" applyNumberFormat="1" applyFont="1" applyFill="1" applyBorder="1" applyAlignment="1">
      <alignment horizontal="center" vertical="center"/>
    </xf>
    <xf numFmtId="0" fontId="107" fillId="0" borderId="10" xfId="0" applyFont="1" applyBorder="1" applyAlignment="1">
      <alignment horizontal="center" vertical="center" wrapText="1"/>
    </xf>
    <xf numFmtId="49" fontId="87" fillId="33" borderId="10" xfId="0" applyNumberFormat="1" applyFont="1" applyFill="1" applyBorder="1" applyAlignment="1">
      <alignment horizontal="center" vertical="center" wrapText="1"/>
    </xf>
    <xf numFmtId="49" fontId="92" fillId="33" borderId="10" xfId="0" applyNumberFormat="1" applyFont="1" applyFill="1" applyBorder="1" applyAlignment="1">
      <alignment horizontal="center" vertical="center" wrapText="1"/>
    </xf>
    <xf numFmtId="0" fontId="87" fillId="0" borderId="12" xfId="0" applyFont="1" applyBorder="1" applyAlignment="1">
      <alignment horizontal="center" vertical="center" wrapText="1"/>
    </xf>
    <xf numFmtId="0" fontId="87" fillId="0" borderId="11" xfId="0" applyFont="1" applyFill="1" applyBorder="1" applyAlignment="1">
      <alignment horizontal="center" vertical="center"/>
    </xf>
    <xf numFmtId="0" fontId="87" fillId="0" borderId="28" xfId="0" applyFont="1" applyBorder="1" applyAlignment="1">
      <alignment horizontal="center" vertical="center" wrapText="1"/>
    </xf>
    <xf numFmtId="49" fontId="14" fillId="0" borderId="0" xfId="0" applyNumberFormat="1" applyFont="1" applyAlignment="1">
      <alignment horizontal="center" vertical="center"/>
    </xf>
    <xf numFmtId="49" fontId="10" fillId="0" borderId="0" xfId="0" applyNumberFormat="1" applyFont="1" applyAlignment="1">
      <alignment horizontal="center" vertical="center"/>
    </xf>
    <xf numFmtId="49" fontId="2" fillId="0" borderId="0" xfId="0" applyNumberFormat="1" applyFont="1" applyFill="1" applyAlignment="1">
      <alignment horizontal="center" vertical="center" wrapText="1"/>
    </xf>
    <xf numFmtId="49" fontId="2" fillId="0" borderId="0" xfId="0" applyNumberFormat="1" applyFont="1" applyAlignment="1">
      <alignment horizontal="center" vertical="center" wrapText="1"/>
    </xf>
    <xf numFmtId="0" fontId="9" fillId="0" borderId="10" xfId="0" applyFont="1" applyBorder="1" applyAlignment="1">
      <alignment horizontal="center" vertical="center" wrapText="1"/>
    </xf>
    <xf numFmtId="0" fontId="9" fillId="33" borderId="10" xfId="0" applyFont="1" applyFill="1" applyBorder="1" applyAlignment="1">
      <alignment horizontal="center" vertical="center"/>
    </xf>
    <xf numFmtId="0" fontId="7" fillId="0" borderId="26" xfId="0" applyFont="1" applyFill="1" applyBorder="1" applyAlignment="1">
      <alignment horizontal="center" vertical="center" wrapText="1"/>
    </xf>
    <xf numFmtId="0" fontId="15" fillId="0" borderId="0" xfId="0" applyFont="1" applyAlignment="1">
      <alignment horizontal="center" vertical="center"/>
    </xf>
    <xf numFmtId="164" fontId="8" fillId="0" borderId="0" xfId="0" applyNumberFormat="1" applyFont="1" applyAlignment="1">
      <alignment horizontal="center" vertical="center"/>
    </xf>
    <xf numFmtId="49" fontId="8" fillId="0" borderId="0" xfId="0" applyNumberFormat="1" applyFont="1" applyFill="1" applyAlignment="1">
      <alignment horizontal="center" vertical="center"/>
    </xf>
    <xf numFmtId="49" fontId="15" fillId="0" borderId="0" xfId="0" applyNumberFormat="1" applyFont="1" applyAlignment="1">
      <alignment horizontal="center" vertical="center"/>
    </xf>
    <xf numFmtId="0" fontId="1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pplyProtection="1">
      <alignment horizontal="center" vertical="center" wrapText="1"/>
      <protection locked="0"/>
    </xf>
    <xf numFmtId="164" fontId="16" fillId="0" borderId="0" xfId="0" applyNumberFormat="1" applyFont="1" applyFill="1" applyAlignment="1">
      <alignment horizontal="center" vertical="center"/>
    </xf>
    <xf numFmtId="0" fontId="16" fillId="0" borderId="0" xfId="0" applyFont="1" applyAlignment="1">
      <alignment horizontal="center" vertical="center"/>
    </xf>
    <xf numFmtId="0" fontId="16" fillId="0" borderId="0" xfId="0" applyFont="1" applyFill="1" applyAlignment="1">
      <alignment horizontal="center" vertical="center"/>
    </xf>
    <xf numFmtId="164" fontId="4" fillId="0" borderId="0" xfId="0" applyNumberFormat="1" applyFont="1" applyFill="1" applyAlignment="1" applyProtection="1">
      <alignment horizontal="center" vertical="center" wrapText="1"/>
      <protection locked="0"/>
    </xf>
    <xf numFmtId="0"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49" fontId="9" fillId="0" borderId="0" xfId="0" applyNumberFormat="1" applyFont="1" applyFill="1" applyAlignment="1">
      <alignment horizontal="center" vertical="center"/>
    </xf>
    <xf numFmtId="4" fontId="10" fillId="0" borderId="0" xfId="0" applyNumberFormat="1" applyFont="1" applyFill="1" applyBorder="1" applyAlignment="1">
      <alignment horizontal="center" vertical="center" shrinkToFit="1"/>
    </xf>
    <xf numFmtId="0" fontId="11" fillId="0" borderId="0" xfId="0" applyFont="1" applyFill="1" applyAlignment="1">
      <alignment horizontal="center" vertical="center" wrapText="1"/>
    </xf>
    <xf numFmtId="0" fontId="87" fillId="0" borderId="10" xfId="0" applyFont="1" applyFill="1" applyBorder="1" applyAlignment="1">
      <alignment horizontal="center" vertical="center" wrapText="1"/>
    </xf>
    <xf numFmtId="0" fontId="87" fillId="0" borderId="12" xfId="0" applyFont="1" applyFill="1" applyBorder="1" applyAlignment="1">
      <alignment horizontal="center" vertical="center" wrapText="1"/>
    </xf>
    <xf numFmtId="0" fontId="87" fillId="0" borderId="18" xfId="0" applyFont="1" applyFill="1" applyBorder="1" applyAlignment="1">
      <alignment horizontal="center" vertical="center" wrapText="1"/>
    </xf>
    <xf numFmtId="0" fontId="87" fillId="0" borderId="11" xfId="0" applyFont="1" applyFill="1" applyBorder="1" applyAlignment="1">
      <alignment horizontal="center" vertical="center" wrapText="1"/>
    </xf>
    <xf numFmtId="0" fontId="92" fillId="0" borderId="29" xfId="0" applyFont="1" applyFill="1" applyBorder="1" applyAlignment="1">
      <alignment horizontal="center" vertical="center" wrapText="1"/>
    </xf>
    <xf numFmtId="0" fontId="92" fillId="0" borderId="43" xfId="0" applyFont="1" applyFill="1" applyBorder="1" applyAlignment="1">
      <alignment horizontal="center" vertical="center" wrapText="1"/>
    </xf>
    <xf numFmtId="0" fontId="92" fillId="0" borderId="23" xfId="0" applyFont="1" applyFill="1" applyBorder="1" applyAlignment="1">
      <alignment horizontal="center" vertical="center" wrapText="1"/>
    </xf>
    <xf numFmtId="0" fontId="87" fillId="0" borderId="27" xfId="0" applyFont="1" applyFill="1" applyBorder="1" applyAlignment="1">
      <alignment horizontal="center" vertical="center" wrapText="1"/>
    </xf>
    <xf numFmtId="0" fontId="87" fillId="0" borderId="14" xfId="0" applyFont="1" applyFill="1" applyBorder="1" applyAlignment="1">
      <alignment horizontal="center" vertical="center" wrapText="1"/>
    </xf>
    <xf numFmtId="49" fontId="113" fillId="0" borderId="0" xfId="53" applyNumberFormat="1" applyFont="1" applyFill="1" applyAlignment="1">
      <alignment horizontal="center" vertical="top" wrapText="1"/>
      <protection/>
    </xf>
    <xf numFmtId="0" fontId="92" fillId="0" borderId="10" xfId="0" applyFont="1" applyFill="1" applyBorder="1" applyAlignment="1">
      <alignment horizontal="center" vertical="center" wrapText="1"/>
    </xf>
    <xf numFmtId="0" fontId="87" fillId="0" borderId="25" xfId="0" applyFont="1" applyFill="1" applyBorder="1" applyAlignment="1">
      <alignment horizontal="center" vertical="center" wrapText="1"/>
    </xf>
    <xf numFmtId="0" fontId="87" fillId="0" borderId="38" xfId="0" applyFont="1" applyFill="1" applyBorder="1" applyAlignment="1">
      <alignment horizontal="center" vertical="center" wrapText="1"/>
    </xf>
    <xf numFmtId="0" fontId="91" fillId="0" borderId="0" xfId="0" applyFont="1" applyFill="1" applyAlignment="1" applyProtection="1">
      <alignment horizontal="left" vertical="center" wrapText="1"/>
      <protection locked="0"/>
    </xf>
    <xf numFmtId="49" fontId="114" fillId="0" borderId="0" xfId="53" applyNumberFormat="1" applyFont="1" applyFill="1" applyAlignment="1">
      <alignment horizontal="center" vertical="top" wrapText="1"/>
      <protection/>
    </xf>
    <xf numFmtId="49" fontId="91" fillId="0" borderId="0" xfId="53" applyNumberFormat="1" applyFont="1" applyFill="1" applyAlignment="1">
      <alignment horizontal="center" vertical="top" wrapText="1"/>
      <protection/>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center" wrapText="1"/>
      <protection locked="0"/>
    </xf>
    <xf numFmtId="49" fontId="115" fillId="0" borderId="0" xfId="53" applyNumberFormat="1" applyFont="1" applyFill="1" applyAlignment="1">
      <alignment horizontal="left" vertical="top" wrapText="1"/>
      <protection/>
    </xf>
    <xf numFmtId="0" fontId="92" fillId="0" borderId="15" xfId="0" applyNumberFormat="1" applyFont="1" applyFill="1" applyBorder="1" applyAlignment="1">
      <alignment horizontal="center" vertical="center" wrapText="1"/>
    </xf>
    <xf numFmtId="0" fontId="92" fillId="0" borderId="10" xfId="0" applyNumberFormat="1" applyFont="1" applyFill="1" applyBorder="1" applyAlignment="1">
      <alignment horizontal="center" vertical="center" wrapText="1"/>
    </xf>
    <xf numFmtId="0" fontId="92" fillId="0" borderId="26" xfId="0" applyNumberFormat="1" applyFont="1" applyFill="1" applyBorder="1" applyAlignment="1">
      <alignment horizontal="center" vertical="center" wrapText="1"/>
    </xf>
    <xf numFmtId="49" fontId="92" fillId="0" borderId="15" xfId="0" applyNumberFormat="1" applyFont="1" applyFill="1" applyBorder="1" applyAlignment="1">
      <alignment horizontal="center" vertical="center" wrapText="1"/>
    </xf>
    <xf numFmtId="49" fontId="92" fillId="0" borderId="10" xfId="0" applyNumberFormat="1" applyFont="1" applyFill="1" applyBorder="1" applyAlignment="1">
      <alignment horizontal="center" vertical="center" wrapText="1"/>
    </xf>
    <xf numFmtId="49" fontId="87" fillId="0" borderId="15" xfId="0" applyNumberFormat="1" applyFont="1" applyFill="1" applyBorder="1" applyAlignment="1">
      <alignment horizontal="center" vertical="center" wrapText="1"/>
    </xf>
    <xf numFmtId="0" fontId="87" fillId="0" borderId="10" xfId="0" applyNumberFormat="1" applyFont="1" applyFill="1" applyBorder="1" applyAlignment="1">
      <alignment horizontal="center" vertical="center" wrapText="1"/>
    </xf>
    <xf numFmtId="49" fontId="87" fillId="0" borderId="10" xfId="0" applyNumberFormat="1" applyFont="1" applyFill="1" applyBorder="1" applyAlignment="1">
      <alignment horizontal="center" vertical="center" wrapText="1"/>
    </xf>
    <xf numFmtId="49" fontId="87" fillId="0" borderId="26" xfId="0" applyNumberFormat="1" applyFont="1" applyFill="1" applyBorder="1" applyAlignment="1">
      <alignment horizontal="center" vertical="center" wrapText="1"/>
    </xf>
    <xf numFmtId="49" fontId="9" fillId="0" borderId="24" xfId="0" applyNumberFormat="1" applyFont="1" applyFill="1" applyBorder="1" applyAlignment="1">
      <alignment horizontal="center" vertical="top" wrapText="1"/>
    </xf>
    <xf numFmtId="49" fontId="9" fillId="0" borderId="27" xfId="0" applyNumberFormat="1" applyFont="1" applyFill="1" applyBorder="1" applyAlignment="1">
      <alignment horizontal="center" vertical="top" wrapText="1"/>
    </xf>
    <xf numFmtId="49" fontId="7" fillId="0" borderId="12" xfId="0" applyNumberFormat="1" applyFont="1" applyFill="1" applyBorder="1" applyAlignment="1">
      <alignment horizontal="center" vertical="top" wrapText="1"/>
    </xf>
    <xf numFmtId="49" fontId="7" fillId="0" borderId="18" xfId="0" applyNumberFormat="1" applyFont="1" applyFill="1" applyBorder="1" applyAlignment="1">
      <alignment horizontal="center" vertical="top" wrapText="1"/>
    </xf>
    <xf numFmtId="49" fontId="7" fillId="0" borderId="10"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9" fillId="0" borderId="25" xfId="0" applyNumberFormat="1" applyFont="1" applyFill="1" applyBorder="1" applyAlignment="1">
      <alignment horizontal="center" vertical="center" wrapText="1"/>
    </xf>
    <xf numFmtId="0" fontId="9" fillId="0" borderId="38" xfId="0" applyNumberFormat="1" applyFont="1" applyFill="1" applyBorder="1" applyAlignment="1">
      <alignment horizontal="center" vertical="center" wrapText="1"/>
    </xf>
    <xf numFmtId="0" fontId="9" fillId="0" borderId="30"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0" fontId="9" fillId="0" borderId="11" xfId="0" applyFont="1" applyFill="1" applyBorder="1" applyAlignment="1">
      <alignment/>
    </xf>
    <xf numFmtId="49" fontId="9" fillId="0" borderId="26" xfId="0" applyNumberFormat="1" applyFont="1" applyFill="1" applyBorder="1" applyAlignment="1">
      <alignment horizontal="center" vertical="center" wrapText="1"/>
    </xf>
    <xf numFmtId="49" fontId="9" fillId="0" borderId="14" xfId="0" applyNumberFormat="1" applyFont="1" applyFill="1" applyBorder="1" applyAlignment="1">
      <alignment horizontal="center" vertical="top" wrapText="1"/>
    </xf>
    <xf numFmtId="49" fontId="7" fillId="0" borderId="11" xfId="0" applyNumberFormat="1" applyFont="1" applyFill="1" applyBorder="1" applyAlignment="1">
      <alignment horizontal="center" vertical="top" wrapText="1"/>
    </xf>
    <xf numFmtId="49" fontId="9" fillId="0" borderId="15" xfId="0" applyNumberFormat="1" applyFont="1" applyFill="1" applyBorder="1" applyAlignment="1">
      <alignment horizontal="center" vertical="center" wrapText="1"/>
    </xf>
    <xf numFmtId="49" fontId="9" fillId="0" borderId="29" xfId="0" applyNumberFormat="1" applyFont="1" applyFill="1" applyBorder="1" applyAlignment="1">
      <alignment horizontal="center" vertical="center" wrapText="1"/>
    </xf>
    <xf numFmtId="49" fontId="9" fillId="0" borderId="28"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9" fillId="0" borderId="18" xfId="0" applyNumberFormat="1" applyFont="1" applyFill="1" applyBorder="1" applyAlignment="1">
      <alignment horizontal="center" vertical="center" wrapText="1"/>
    </xf>
    <xf numFmtId="2" fontId="9" fillId="0" borderId="12" xfId="0" applyNumberFormat="1" applyFont="1" applyFill="1" applyBorder="1" applyAlignment="1">
      <alignment horizontal="center" vertical="center"/>
    </xf>
    <xf numFmtId="2" fontId="9" fillId="0" borderId="11" xfId="0" applyNumberFormat="1" applyFont="1" applyFill="1" applyBorder="1" applyAlignment="1">
      <alignment horizontal="center" vertical="center"/>
    </xf>
    <xf numFmtId="169" fontId="9" fillId="0" borderId="25" xfId="0" applyNumberFormat="1" applyFont="1" applyFill="1" applyBorder="1" applyAlignment="1">
      <alignment horizontal="center" vertical="center" wrapText="1"/>
    </xf>
    <xf numFmtId="169" fontId="9" fillId="0" borderId="30"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0" fontId="9" fillId="0" borderId="44" xfId="0" applyNumberFormat="1" applyFont="1" applyFill="1" applyBorder="1" applyAlignment="1">
      <alignment horizontal="center" vertical="top" wrapText="1"/>
    </xf>
    <xf numFmtId="0" fontId="9" fillId="0" borderId="27" xfId="0" applyNumberFormat="1" applyFont="1" applyFill="1" applyBorder="1" applyAlignment="1">
      <alignment horizontal="center" vertical="top" wrapText="1"/>
    </xf>
    <xf numFmtId="0" fontId="9" fillId="0" borderId="14" xfId="0" applyNumberFormat="1" applyFont="1" applyFill="1" applyBorder="1" applyAlignment="1">
      <alignment horizontal="center" vertical="top" wrapText="1"/>
    </xf>
    <xf numFmtId="0" fontId="7" fillId="0" borderId="29" xfId="0" applyNumberFormat="1" applyFont="1" applyFill="1" applyBorder="1" applyAlignment="1">
      <alignment horizontal="center" vertical="center" wrapText="1"/>
    </xf>
    <xf numFmtId="0" fontId="7" fillId="0" borderId="43" xfId="0" applyNumberFormat="1" applyFont="1" applyFill="1" applyBorder="1" applyAlignment="1">
      <alignment horizontal="center" vertical="center" wrapText="1"/>
    </xf>
    <xf numFmtId="0" fontId="7" fillId="0" borderId="23"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26" xfId="0" applyNumberFormat="1" applyFont="1" applyFill="1" applyBorder="1" applyAlignment="1">
      <alignment horizontal="center" vertical="center" wrapText="1"/>
    </xf>
    <xf numFmtId="2" fontId="9" fillId="0" borderId="10" xfId="0" applyNumberFormat="1" applyFont="1" applyFill="1" applyBorder="1" applyAlignment="1">
      <alignment horizontal="center" vertical="center"/>
    </xf>
    <xf numFmtId="0" fontId="9" fillId="0" borderId="24" xfId="0" applyNumberFormat="1" applyFont="1" applyFill="1" applyBorder="1" applyAlignment="1">
      <alignment horizontal="center" vertical="top" wrapText="1"/>
    </xf>
    <xf numFmtId="0" fontId="9" fillId="0" borderId="27" xfId="0" applyFont="1" applyFill="1" applyBorder="1" applyAlignment="1">
      <alignment/>
    </xf>
    <xf numFmtId="0" fontId="7" fillId="0" borderId="10" xfId="0" applyNumberFormat="1" applyFont="1" applyFill="1" applyBorder="1" applyAlignment="1">
      <alignment horizontal="center" vertical="center" wrapText="1"/>
    </xf>
    <xf numFmtId="0" fontId="9" fillId="0" borderId="12"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1" xfId="0" applyFont="1" applyFill="1" applyBorder="1" applyAlignment="1">
      <alignment horizontal="center" vertical="center"/>
    </xf>
    <xf numFmtId="2" fontId="9" fillId="0" borderId="18" xfId="0" applyNumberFormat="1" applyFont="1" applyFill="1" applyBorder="1" applyAlignment="1">
      <alignment horizontal="center" vertical="center"/>
    </xf>
    <xf numFmtId="0" fontId="9" fillId="0" borderId="24" xfId="0" applyNumberFormat="1" applyFont="1" applyFill="1" applyBorder="1" applyAlignment="1">
      <alignment horizontal="center" vertical="center" wrapText="1"/>
    </xf>
    <xf numFmtId="0" fontId="9" fillId="0" borderId="14"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0" fontId="9" fillId="0" borderId="12" xfId="54" applyNumberFormat="1" applyFont="1" applyFill="1" applyBorder="1" applyAlignment="1">
      <alignment horizontal="center" vertical="center" wrapText="1"/>
      <protection/>
    </xf>
    <xf numFmtId="0" fontId="9" fillId="0" borderId="11" xfId="54" applyNumberFormat="1" applyFont="1" applyFill="1" applyBorder="1" applyAlignment="1">
      <alignment horizontal="center" vertical="center" wrapText="1"/>
      <protection/>
    </xf>
    <xf numFmtId="0" fontId="9" fillId="0" borderId="27" xfId="0" applyFont="1" applyFill="1" applyBorder="1" applyAlignment="1">
      <alignment horizontal="center" vertical="top"/>
    </xf>
    <xf numFmtId="0" fontId="9" fillId="0" borderId="14" xfId="0" applyFont="1" applyFill="1" applyBorder="1" applyAlignment="1">
      <alignment horizontal="center" vertical="top"/>
    </xf>
    <xf numFmtId="0" fontId="9" fillId="0" borderId="26" xfId="0" applyFont="1" applyFill="1" applyBorder="1" applyAlignment="1">
      <alignment horizontal="center" vertical="center" wrapText="1"/>
    </xf>
    <xf numFmtId="0" fontId="9" fillId="0" borderId="15" xfId="0" applyFont="1" applyFill="1" applyBorder="1" applyAlignment="1">
      <alignment horizontal="center" vertical="center"/>
    </xf>
    <xf numFmtId="0" fontId="9" fillId="0" borderId="10" xfId="54" applyNumberFormat="1" applyFont="1" applyFill="1" applyBorder="1" applyAlignment="1">
      <alignment horizontal="center" vertical="center" wrapText="1"/>
      <protection/>
    </xf>
    <xf numFmtId="2" fontId="9" fillId="0" borderId="12" xfId="0" applyNumberFormat="1" applyFont="1" applyFill="1" applyBorder="1" applyAlignment="1">
      <alignment horizontal="center" vertical="center" wrapText="1"/>
    </xf>
    <xf numFmtId="2" fontId="9" fillId="0" borderId="11" xfId="0" applyNumberFormat="1" applyFont="1" applyFill="1" applyBorder="1" applyAlignment="1">
      <alignment horizontal="center" vertical="center" wrapText="1"/>
    </xf>
    <xf numFmtId="0" fontId="9" fillId="0" borderId="15" xfId="0" applyFont="1" applyFill="1" applyBorder="1" applyAlignment="1">
      <alignment horizontal="center" vertical="top"/>
    </xf>
    <xf numFmtId="0" fontId="9" fillId="0" borderId="4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18" xfId="54" applyNumberFormat="1" applyFont="1" applyFill="1" applyBorder="1" applyAlignment="1">
      <alignment horizontal="center" vertical="center" wrapText="1"/>
      <protection/>
    </xf>
    <xf numFmtId="0" fontId="9" fillId="0" borderId="25"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23"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4"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14" xfId="0" applyFont="1" applyFill="1" applyBorder="1" applyAlignment="1">
      <alignment horizontal="center" vertical="center"/>
    </xf>
    <xf numFmtId="2" fontId="9" fillId="0" borderId="10" xfId="0" applyNumberFormat="1"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1"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8" xfId="0" applyFont="1" applyFill="1" applyBorder="1" applyAlignment="1">
      <alignment horizontal="center" vertical="center" wrapText="1"/>
    </xf>
    <xf numFmtId="2" fontId="9" fillId="0" borderId="42" xfId="0" applyNumberFormat="1" applyFont="1" applyFill="1" applyBorder="1" applyAlignment="1">
      <alignment horizontal="center" vertical="center" wrapText="1"/>
    </xf>
    <xf numFmtId="2" fontId="9" fillId="0" borderId="36" xfId="0" applyNumberFormat="1" applyFont="1" applyFill="1" applyBorder="1" applyAlignment="1">
      <alignment horizontal="center" vertical="center" wrapText="1"/>
    </xf>
    <xf numFmtId="2" fontId="9" fillId="0" borderId="19" xfId="0" applyNumberFormat="1" applyFont="1" applyFill="1" applyBorder="1" applyAlignment="1">
      <alignment horizontal="center" vertical="center" wrapText="1"/>
    </xf>
    <xf numFmtId="2" fontId="9" fillId="0" borderId="39" xfId="0" applyNumberFormat="1"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23" xfId="0" applyFont="1" applyFill="1" applyBorder="1" applyAlignment="1">
      <alignment horizontal="center" vertical="center"/>
    </xf>
    <xf numFmtId="0" fontId="9" fillId="0" borderId="11" xfId="0"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0" fontId="9" fillId="0" borderId="47" xfId="0" applyNumberFormat="1" applyFont="1" applyFill="1" applyBorder="1" applyAlignment="1">
      <alignment horizontal="center" vertical="center" wrapText="1"/>
    </xf>
    <xf numFmtId="0" fontId="9" fillId="0" borderId="28" xfId="0" applyNumberFormat="1" applyFont="1" applyFill="1" applyBorder="1" applyAlignment="1">
      <alignment horizontal="center" vertical="center" wrapText="1"/>
    </xf>
    <xf numFmtId="0" fontId="9" fillId="0" borderId="15" xfId="0" applyNumberFormat="1" applyFont="1" applyFill="1" applyBorder="1" applyAlignment="1">
      <alignment horizontal="center" vertical="center" wrapText="1"/>
    </xf>
    <xf numFmtId="0" fontId="9" fillId="0" borderId="27" xfId="0" applyNumberFormat="1" applyFont="1" applyFill="1" applyBorder="1" applyAlignment="1">
      <alignment horizontal="center" vertical="center" wrapText="1"/>
    </xf>
    <xf numFmtId="0" fontId="9" fillId="0" borderId="47" xfId="0" applyFont="1" applyFill="1" applyBorder="1" applyAlignment="1">
      <alignment horizontal="center" vertical="center"/>
    </xf>
    <xf numFmtId="0" fontId="9" fillId="0" borderId="28" xfId="0" applyFont="1" applyFill="1" applyBorder="1" applyAlignment="1">
      <alignment horizontal="center" vertical="center"/>
    </xf>
    <xf numFmtId="0" fontId="7" fillId="0" borderId="29" xfId="54" applyNumberFormat="1" applyFont="1" applyFill="1" applyBorder="1" applyAlignment="1">
      <alignment horizontal="center" vertical="center" wrapText="1"/>
      <protection/>
    </xf>
    <xf numFmtId="0" fontId="7" fillId="0" borderId="43" xfId="54" applyNumberFormat="1" applyFont="1" applyFill="1" applyBorder="1" applyAlignment="1">
      <alignment horizontal="center" vertical="center" wrapText="1"/>
      <protection/>
    </xf>
    <xf numFmtId="0" fontId="7" fillId="0" borderId="23" xfId="54" applyNumberFormat="1" applyFont="1" applyFill="1" applyBorder="1" applyAlignment="1">
      <alignment horizontal="center" vertical="center" wrapText="1"/>
      <protection/>
    </xf>
    <xf numFmtId="49" fontId="7" fillId="0" borderId="47" xfId="0" applyNumberFormat="1" applyFont="1" applyFill="1" applyBorder="1" applyAlignment="1">
      <alignment horizontal="center" vertical="center" wrapText="1"/>
    </xf>
    <xf numFmtId="49" fontId="7" fillId="0" borderId="28" xfId="0" applyNumberFormat="1" applyFont="1" applyFill="1" applyBorder="1" applyAlignment="1">
      <alignment horizontal="center" vertical="center" wrapText="1"/>
    </xf>
    <xf numFmtId="165" fontId="9" fillId="0" borderId="29" xfId="0" applyNumberFormat="1" applyFont="1" applyFill="1" applyBorder="1" applyAlignment="1">
      <alignment horizontal="center" vertical="center" wrapText="1"/>
    </xf>
    <xf numFmtId="165" fontId="9" fillId="0" borderId="28" xfId="0" applyNumberFormat="1" applyFont="1" applyFill="1" applyBorder="1" applyAlignment="1">
      <alignment horizontal="center" vertical="center" wrapText="1"/>
    </xf>
    <xf numFmtId="49" fontId="11" fillId="0" borderId="0" xfId="0" applyNumberFormat="1" applyFont="1" applyFill="1" applyAlignment="1">
      <alignment horizontal="left" vertical="center" wrapText="1"/>
    </xf>
    <xf numFmtId="0" fontId="113" fillId="0" borderId="0" xfId="53" applyFont="1" applyFill="1" applyBorder="1" applyAlignment="1">
      <alignment horizontal="center" vertical="center" wrapText="1"/>
      <protection/>
    </xf>
    <xf numFmtId="0" fontId="7" fillId="0" borderId="26" xfId="0"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2" fontId="9" fillId="0" borderId="25" xfId="0" applyNumberFormat="1" applyFont="1" applyFill="1" applyBorder="1" applyAlignment="1">
      <alignment horizontal="center" vertical="center" wrapText="1"/>
    </xf>
    <xf numFmtId="2" fontId="9" fillId="0" borderId="38" xfId="0" applyNumberFormat="1" applyFont="1" applyFill="1" applyBorder="1" applyAlignment="1">
      <alignment horizontal="center" vertical="center" wrapText="1"/>
    </xf>
    <xf numFmtId="2" fontId="9" fillId="0" borderId="30" xfId="0" applyNumberFormat="1" applyFont="1" applyFill="1" applyBorder="1" applyAlignment="1">
      <alignment horizontal="center" vertical="center" wrapText="1"/>
    </xf>
    <xf numFmtId="4" fontId="9" fillId="0" borderId="46" xfId="0" applyNumberFormat="1" applyFont="1" applyFill="1" applyBorder="1" applyAlignment="1">
      <alignment horizontal="center" vertical="center" wrapText="1"/>
    </xf>
    <xf numFmtId="4" fontId="9" fillId="0" borderId="39" xfId="0" applyNumberFormat="1" applyFont="1" applyFill="1" applyBorder="1" applyAlignment="1">
      <alignment horizontal="center" vertical="center" wrapText="1"/>
    </xf>
    <xf numFmtId="4" fontId="9" fillId="0" borderId="29" xfId="0" applyNumberFormat="1" applyFont="1" applyFill="1" applyBorder="1" applyAlignment="1">
      <alignment horizontal="center" vertical="center" wrapText="1"/>
    </xf>
    <xf numFmtId="4" fontId="9" fillId="0" borderId="28" xfId="0" applyNumberFormat="1"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12" xfId="0" applyNumberFormat="1" applyFont="1" applyFill="1" applyBorder="1" applyAlignment="1">
      <alignment horizontal="center" vertical="center"/>
    </xf>
    <xf numFmtId="0" fontId="9" fillId="0" borderId="18" xfId="0" applyNumberFormat="1" applyFont="1" applyFill="1" applyBorder="1" applyAlignment="1">
      <alignment horizontal="center" vertical="center"/>
    </xf>
    <xf numFmtId="0" fontId="9" fillId="0" borderId="11" xfId="0" applyNumberFormat="1" applyFont="1" applyFill="1" applyBorder="1" applyAlignment="1">
      <alignment horizontal="center" vertical="center"/>
    </xf>
    <xf numFmtId="49" fontId="7" fillId="0" borderId="43" xfId="0" applyNumberFormat="1" applyFont="1" applyFill="1" applyBorder="1" applyAlignment="1">
      <alignment horizontal="center" vertical="center" wrapText="1"/>
    </xf>
    <xf numFmtId="49" fontId="7" fillId="0" borderId="23" xfId="0" applyNumberFormat="1" applyFont="1" applyFill="1" applyBorder="1" applyAlignment="1">
      <alignment horizontal="center" vertical="center" wrapText="1"/>
    </xf>
    <xf numFmtId="49" fontId="7" fillId="0" borderId="29" xfId="0" applyNumberFormat="1" applyFont="1" applyFill="1" applyBorder="1" applyAlignment="1">
      <alignment horizontal="center" vertical="center" wrapText="1"/>
    </xf>
    <xf numFmtId="0" fontId="9" fillId="0" borderId="18" xfId="0" applyNumberFormat="1" applyFont="1" applyFill="1" applyBorder="1" applyAlignment="1">
      <alignment horizontal="center" vertical="center" wrapText="1"/>
    </xf>
    <xf numFmtId="0" fontId="9" fillId="0" borderId="44" xfId="0" applyNumberFormat="1" applyFont="1" applyFill="1" applyBorder="1" applyAlignment="1">
      <alignment horizontal="center" vertical="center" wrapText="1"/>
    </xf>
    <xf numFmtId="0" fontId="9" fillId="0" borderId="48"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29" fillId="0" borderId="10"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29" fillId="0" borderId="30" xfId="0" applyFont="1" applyFill="1" applyBorder="1" applyAlignment="1">
      <alignment horizontal="center" vertical="center"/>
    </xf>
    <xf numFmtId="4" fontId="9" fillId="0" borderId="40" xfId="0" applyNumberFormat="1" applyFont="1" applyFill="1" applyBorder="1" applyAlignment="1">
      <alignment horizontal="center" vertical="center" wrapText="1"/>
    </xf>
    <xf numFmtId="4" fontId="9" fillId="0" borderId="36" xfId="0" applyNumberFormat="1" applyFont="1" applyFill="1" applyBorder="1" applyAlignment="1">
      <alignment horizontal="center" vertical="center" wrapText="1"/>
    </xf>
    <xf numFmtId="0" fontId="9" fillId="0" borderId="23"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2" fillId="0" borderId="0" xfId="0" applyFont="1" applyFill="1" applyBorder="1" applyAlignment="1" applyProtection="1">
      <alignment horizontal="center" vertical="center" wrapText="1"/>
      <protection locked="0"/>
    </xf>
    <xf numFmtId="49" fontId="17" fillId="0" borderId="0" xfId="53" applyNumberFormat="1" applyFont="1" applyFill="1" applyAlignment="1">
      <alignment horizontal="center" vertical="center" wrapText="1"/>
      <protection/>
    </xf>
    <xf numFmtId="49" fontId="4" fillId="0" borderId="0" xfId="53" applyNumberFormat="1" applyFont="1" applyFill="1" applyAlignment="1">
      <alignment horizontal="center" vertical="center" wrapText="1"/>
      <protection/>
    </xf>
    <xf numFmtId="49" fontId="113" fillId="0" borderId="0" xfId="53" applyNumberFormat="1" applyFont="1" applyFill="1" applyAlignment="1">
      <alignment horizontal="center" vertical="center" wrapText="1"/>
      <protection/>
    </xf>
    <xf numFmtId="49" fontId="23" fillId="0" borderId="0" xfId="53" applyNumberFormat="1" applyFont="1" applyFill="1" applyAlignment="1">
      <alignment horizontal="center" vertical="center" wrapText="1"/>
      <protection/>
    </xf>
    <xf numFmtId="49" fontId="9" fillId="0" borderId="24" xfId="0" applyNumberFormat="1" applyFont="1" applyFill="1" applyBorder="1" applyAlignment="1">
      <alignment horizontal="center" vertical="center" wrapText="1"/>
    </xf>
    <xf numFmtId="49" fontId="9" fillId="0" borderId="27" xfId="0" applyNumberFormat="1" applyFont="1" applyFill="1" applyBorder="1" applyAlignment="1">
      <alignment horizontal="center" vertical="center" wrapText="1"/>
    </xf>
    <xf numFmtId="49" fontId="9" fillId="0" borderId="14" xfId="0" applyNumberFormat="1" applyFont="1" applyFill="1" applyBorder="1" applyAlignment="1">
      <alignment horizontal="center" vertical="center" wrapText="1"/>
    </xf>
    <xf numFmtId="49" fontId="9" fillId="33" borderId="25" xfId="0" applyNumberFormat="1" applyFont="1" applyFill="1" applyBorder="1" applyAlignment="1">
      <alignment horizontal="center" vertical="center" wrapText="1"/>
    </xf>
    <xf numFmtId="0" fontId="9" fillId="33" borderId="38" xfId="0" applyFont="1" applyFill="1" applyBorder="1" applyAlignment="1">
      <alignment horizontal="center" vertical="center" wrapText="1"/>
    </xf>
    <xf numFmtId="0" fontId="9" fillId="33" borderId="30" xfId="0" applyFont="1" applyFill="1" applyBorder="1" applyAlignment="1">
      <alignment horizontal="center" vertical="center" wrapText="1"/>
    </xf>
    <xf numFmtId="49" fontId="9" fillId="0" borderId="0" xfId="0" applyNumberFormat="1" applyFont="1" applyFill="1" applyBorder="1" applyAlignment="1">
      <alignment horizontal="center" vertical="center" textRotation="90" wrapText="1"/>
    </xf>
    <xf numFmtId="49" fontId="9" fillId="0" borderId="0" xfId="0" applyNumberFormat="1" applyFont="1" applyFill="1" applyBorder="1" applyAlignment="1">
      <alignment horizontal="center" vertical="center" wrapText="1"/>
    </xf>
    <xf numFmtId="49" fontId="9" fillId="0" borderId="0" xfId="0" applyNumberFormat="1" applyFont="1" applyFill="1" applyAlignment="1">
      <alignment horizontal="center" vertical="center" wrapText="1"/>
    </xf>
    <xf numFmtId="0" fontId="9" fillId="0" borderId="50" xfId="0"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49" fontId="7" fillId="0" borderId="16"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49" fontId="7" fillId="0" borderId="41" xfId="0" applyNumberFormat="1" applyFont="1" applyFill="1" applyBorder="1" applyAlignment="1">
      <alignment horizontal="center" vertical="center" wrapText="1"/>
    </xf>
    <xf numFmtId="49" fontId="9" fillId="33" borderId="12" xfId="0" applyNumberFormat="1" applyFont="1" applyFill="1" applyBorder="1" applyAlignment="1">
      <alignment horizontal="center" vertical="center" wrapText="1"/>
    </xf>
    <xf numFmtId="49" fontId="9" fillId="33" borderId="11" xfId="0" applyNumberFormat="1" applyFont="1" applyFill="1" applyBorder="1" applyAlignment="1">
      <alignment horizontal="center" vertical="center" wrapText="1"/>
    </xf>
    <xf numFmtId="2" fontId="9" fillId="33" borderId="12" xfId="0" applyNumberFormat="1" applyFont="1" applyFill="1" applyBorder="1" applyAlignment="1">
      <alignment horizontal="center" vertical="center"/>
    </xf>
    <xf numFmtId="2" fontId="9" fillId="33" borderId="11" xfId="0" applyNumberFormat="1" applyFont="1" applyFill="1" applyBorder="1" applyAlignment="1">
      <alignment horizontal="center" vertical="center"/>
    </xf>
    <xf numFmtId="49" fontId="9" fillId="33" borderId="18" xfId="0" applyNumberFormat="1" applyFont="1" applyFill="1" applyBorder="1" applyAlignment="1">
      <alignment horizontal="center" vertical="center" wrapText="1"/>
    </xf>
    <xf numFmtId="49" fontId="7" fillId="33" borderId="12" xfId="0" applyNumberFormat="1" applyFont="1" applyFill="1" applyBorder="1" applyAlignment="1">
      <alignment horizontal="center" vertical="center" wrapText="1"/>
    </xf>
    <xf numFmtId="49" fontId="7" fillId="33" borderId="18" xfId="0" applyNumberFormat="1" applyFont="1" applyFill="1" applyBorder="1" applyAlignment="1">
      <alignment horizontal="center" vertical="center" wrapText="1"/>
    </xf>
    <xf numFmtId="49" fontId="7" fillId="33" borderId="11" xfId="0" applyNumberFormat="1" applyFont="1" applyFill="1" applyBorder="1" applyAlignment="1">
      <alignment horizontal="center" vertical="center" wrapText="1"/>
    </xf>
    <xf numFmtId="0" fontId="7" fillId="0" borderId="28" xfId="0" applyNumberFormat="1" applyFont="1" applyFill="1" applyBorder="1" applyAlignment="1">
      <alignment horizontal="center" vertical="center" wrapText="1"/>
    </xf>
    <xf numFmtId="0" fontId="9" fillId="0" borderId="36" xfId="0" applyNumberFormat="1" applyFont="1" applyFill="1" applyBorder="1" applyAlignment="1">
      <alignment horizontal="center" vertical="center" wrapText="1"/>
    </xf>
    <xf numFmtId="0" fontId="9" fillId="0" borderId="39" xfId="0" applyNumberFormat="1" applyFont="1" applyFill="1" applyBorder="1" applyAlignment="1">
      <alignment horizontal="center" vertical="center" wrapText="1"/>
    </xf>
    <xf numFmtId="0" fontId="9" fillId="33" borderId="25" xfId="0" applyNumberFormat="1" applyFont="1" applyFill="1" applyBorder="1" applyAlignment="1">
      <alignment horizontal="center" vertical="center" wrapText="1"/>
    </xf>
    <xf numFmtId="0" fontId="9" fillId="0" borderId="30" xfId="0" applyFont="1" applyBorder="1" applyAlignment="1">
      <alignment horizontal="center" vertical="center"/>
    </xf>
    <xf numFmtId="0" fontId="9" fillId="0" borderId="30" xfId="0" applyFont="1" applyBorder="1" applyAlignment="1">
      <alignment horizontal="center" vertical="center" wrapText="1"/>
    </xf>
    <xf numFmtId="0" fontId="9" fillId="0" borderId="24"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14" xfId="0" applyFont="1" applyFill="1" applyBorder="1" applyAlignment="1">
      <alignment horizontal="center" vertical="center" wrapText="1"/>
    </xf>
    <xf numFmtId="165" fontId="9" fillId="0" borderId="12" xfId="0" applyNumberFormat="1" applyFont="1" applyFill="1" applyBorder="1" applyAlignment="1">
      <alignment horizontal="center" vertical="center" wrapText="1"/>
    </xf>
    <xf numFmtId="165" fontId="9" fillId="0" borderId="11" xfId="0" applyNumberFormat="1" applyFont="1" applyFill="1" applyBorder="1" applyAlignment="1">
      <alignment horizontal="center" vertical="center" wrapText="1"/>
    </xf>
    <xf numFmtId="0" fontId="7" fillId="33" borderId="10" xfId="54" applyNumberFormat="1" applyFont="1" applyFill="1" applyBorder="1" applyAlignment="1">
      <alignment horizontal="center" vertical="center" wrapText="1"/>
      <protection/>
    </xf>
    <xf numFmtId="0" fontId="9" fillId="0" borderId="48" xfId="0" applyFont="1" applyFill="1" applyBorder="1" applyAlignment="1">
      <alignment horizontal="center" vertical="center"/>
    </xf>
    <xf numFmtId="0" fontId="9" fillId="0" borderId="16" xfId="0" applyFont="1" applyFill="1" applyBorder="1" applyAlignment="1">
      <alignment horizontal="center" vertical="center"/>
    </xf>
    <xf numFmtId="0" fontId="7" fillId="0" borderId="28" xfId="54" applyNumberFormat="1" applyFont="1" applyFill="1" applyBorder="1" applyAlignment="1">
      <alignment horizontal="center" vertical="center" wrapText="1"/>
      <protection/>
    </xf>
    <xf numFmtId="0" fontId="7" fillId="0" borderId="47" xfId="0" applyFont="1" applyFill="1" applyBorder="1" applyAlignment="1">
      <alignment horizontal="center" vertical="center"/>
    </xf>
    <xf numFmtId="0" fontId="9" fillId="0" borderId="43" xfId="0" applyFont="1" applyBorder="1" applyAlignment="1">
      <alignment horizontal="center" vertical="center"/>
    </xf>
    <xf numFmtId="0" fontId="9" fillId="0" borderId="23" xfId="0" applyFont="1" applyBorder="1" applyAlignment="1">
      <alignment horizontal="center" vertical="center"/>
    </xf>
    <xf numFmtId="2" fontId="9" fillId="0" borderId="29" xfId="0" applyNumberFormat="1" applyFont="1" applyFill="1" applyBorder="1" applyAlignment="1">
      <alignment horizontal="center" vertical="center"/>
    </xf>
    <xf numFmtId="2" fontId="9" fillId="0" borderId="28" xfId="0" applyNumberFormat="1" applyFont="1" applyFill="1" applyBorder="1" applyAlignment="1">
      <alignment horizontal="center" vertical="center"/>
    </xf>
    <xf numFmtId="49" fontId="7" fillId="0" borderId="44" xfId="0" applyNumberFormat="1" applyFont="1" applyFill="1" applyBorder="1" applyAlignment="1">
      <alignment horizontal="center" vertical="center" wrapText="1"/>
    </xf>
    <xf numFmtId="49" fontId="7" fillId="0" borderId="36" xfId="0" applyNumberFormat="1" applyFont="1" applyFill="1" applyBorder="1" applyAlignment="1">
      <alignment horizontal="center" vertical="center" wrapText="1"/>
    </xf>
    <xf numFmtId="0" fontId="9" fillId="0" borderId="24" xfId="0" applyFont="1" applyBorder="1" applyAlignment="1">
      <alignment horizontal="center" vertical="center"/>
    </xf>
    <xf numFmtId="0" fontId="9" fillId="0" borderId="14" xfId="0" applyFont="1" applyBorder="1" applyAlignment="1">
      <alignment horizontal="center" vertical="center"/>
    </xf>
    <xf numFmtId="0" fontId="9" fillId="33" borderId="12" xfId="0" applyFont="1" applyFill="1" applyBorder="1" applyAlignment="1">
      <alignment horizontal="center" vertical="center" wrapText="1"/>
    </xf>
    <xf numFmtId="0" fontId="9" fillId="33" borderId="11" xfId="0" applyFont="1" applyFill="1" applyBorder="1" applyAlignment="1">
      <alignment horizontal="center" vertical="center" wrapText="1"/>
    </xf>
    <xf numFmtId="49" fontId="9" fillId="33" borderId="29" xfId="0" applyNumberFormat="1" applyFont="1" applyFill="1" applyBorder="1" applyAlignment="1">
      <alignment horizontal="center" vertical="center" wrapText="1"/>
    </xf>
    <xf numFmtId="49" fontId="9" fillId="33" borderId="28" xfId="0" applyNumberFormat="1" applyFont="1" applyFill="1" applyBorder="1" applyAlignment="1">
      <alignment horizontal="center" vertical="center" wrapText="1"/>
    </xf>
    <xf numFmtId="0" fontId="7" fillId="0" borderId="28" xfId="0" applyFont="1" applyFill="1" applyBorder="1" applyAlignment="1">
      <alignment horizontal="center" vertical="center"/>
    </xf>
    <xf numFmtId="0" fontId="94" fillId="0" borderId="0" xfId="0" applyFont="1" applyFill="1" applyBorder="1" applyAlignment="1">
      <alignment horizontal="left" vertical="center" wrapText="1"/>
    </xf>
    <xf numFmtId="0" fontId="92" fillId="0" borderId="0" xfId="0" applyFont="1" applyFill="1" applyBorder="1" applyAlignment="1">
      <alignment horizontal="left" vertical="center" wrapText="1"/>
    </xf>
    <xf numFmtId="0" fontId="91" fillId="0" borderId="0" xfId="0" applyFont="1" applyFill="1" applyAlignment="1">
      <alignment horizontal="left" vertical="center" wrapText="1"/>
    </xf>
    <xf numFmtId="0" fontId="87" fillId="0" borderId="0" xfId="0" applyFont="1" applyFill="1" applyAlignment="1">
      <alignment horizontal="left" vertical="center" wrapText="1"/>
    </xf>
    <xf numFmtId="0" fontId="91" fillId="0" borderId="0" xfId="0" applyFont="1" applyFill="1" applyBorder="1" applyAlignment="1">
      <alignment horizontal="left" vertical="center" wrapText="1"/>
    </xf>
    <xf numFmtId="0" fontId="87" fillId="0" borderId="0" xfId="0" applyFont="1" applyFill="1" applyBorder="1" applyAlignment="1">
      <alignment horizontal="left" vertical="center" wrapText="1"/>
    </xf>
    <xf numFmtId="0" fontId="90" fillId="0" borderId="0" xfId="0" applyFont="1" applyFill="1" applyBorder="1" applyAlignment="1" applyProtection="1">
      <alignment horizontal="left" vertical="center" wrapText="1"/>
      <protection locked="0"/>
    </xf>
    <xf numFmtId="0" fontId="87" fillId="0" borderId="0" xfId="0" applyFont="1" applyFill="1" applyBorder="1" applyAlignment="1" applyProtection="1">
      <alignment horizontal="left" vertical="center" wrapText="1"/>
      <protection locked="0"/>
    </xf>
    <xf numFmtId="0" fontId="7" fillId="0" borderId="0" xfId="0" applyFont="1" applyFill="1" applyAlignment="1" applyProtection="1">
      <alignment horizontal="left" vertical="center" wrapText="1"/>
      <protection locked="0"/>
    </xf>
    <xf numFmtId="0" fontId="114" fillId="0" borderId="0" xfId="53" applyFont="1" applyFill="1" applyBorder="1" applyAlignment="1">
      <alignment horizontal="center" vertical="center" wrapText="1"/>
      <protection/>
    </xf>
    <xf numFmtId="0" fontId="91" fillId="0" borderId="0" xfId="53" applyFont="1" applyFill="1" applyBorder="1" applyAlignment="1">
      <alignment horizontal="center" vertical="center" wrapText="1"/>
      <protection/>
    </xf>
    <xf numFmtId="0" fontId="87" fillId="0" borderId="24" xfId="0" applyNumberFormat="1" applyFont="1" applyFill="1" applyBorder="1" applyAlignment="1">
      <alignment horizontal="center" vertical="center" wrapText="1"/>
    </xf>
    <xf numFmtId="0" fontId="87" fillId="0" borderId="14" xfId="0" applyNumberFormat="1" applyFont="1" applyFill="1" applyBorder="1" applyAlignment="1">
      <alignment horizontal="center" vertical="center" wrapText="1"/>
    </xf>
    <xf numFmtId="49" fontId="92" fillId="0" borderId="12" xfId="0" applyNumberFormat="1" applyFont="1" applyFill="1" applyBorder="1" applyAlignment="1">
      <alignment horizontal="center" vertical="center" wrapText="1"/>
    </xf>
    <xf numFmtId="49" fontId="92" fillId="0" borderId="11" xfId="0" applyNumberFormat="1" applyFont="1" applyFill="1" applyBorder="1" applyAlignment="1">
      <alignment horizontal="center" vertical="center" wrapText="1"/>
    </xf>
    <xf numFmtId="0" fontId="87" fillId="0" borderId="12" xfId="0" applyNumberFormat="1" applyFont="1" applyFill="1" applyBorder="1" applyAlignment="1">
      <alignment horizontal="center" vertical="center" wrapText="1"/>
    </xf>
    <xf numFmtId="0" fontId="87" fillId="0" borderId="11" xfId="0" applyNumberFormat="1" applyFont="1" applyFill="1" applyBorder="1" applyAlignment="1">
      <alignment horizontal="center" vertical="center" wrapText="1"/>
    </xf>
    <xf numFmtId="2" fontId="87" fillId="0" borderId="29" xfId="0" applyNumberFormat="1" applyFont="1" applyFill="1" applyBorder="1" applyAlignment="1">
      <alignment horizontal="center" vertical="center" wrapText="1"/>
    </xf>
    <xf numFmtId="2" fontId="87" fillId="0" borderId="28" xfId="0" applyNumberFormat="1" applyFont="1" applyFill="1" applyBorder="1" applyAlignment="1">
      <alignment horizontal="center" vertical="center" wrapText="1"/>
    </xf>
    <xf numFmtId="0" fontId="87" fillId="0" borderId="25" xfId="0" applyNumberFormat="1" applyFont="1" applyFill="1" applyBorder="1" applyAlignment="1">
      <alignment horizontal="center" vertical="center" wrapText="1"/>
    </xf>
    <xf numFmtId="0" fontId="87" fillId="0" borderId="30" xfId="0" applyNumberFormat="1" applyFont="1" applyFill="1" applyBorder="1" applyAlignment="1">
      <alignment horizontal="center" vertical="center" wrapText="1"/>
    </xf>
    <xf numFmtId="0" fontId="87" fillId="0" borderId="27" xfId="0" applyNumberFormat="1" applyFont="1" applyFill="1" applyBorder="1" applyAlignment="1">
      <alignment horizontal="center" vertical="center" wrapText="1"/>
    </xf>
    <xf numFmtId="49" fontId="92" fillId="0" borderId="18" xfId="0" applyNumberFormat="1" applyFont="1" applyFill="1" applyBorder="1" applyAlignment="1">
      <alignment horizontal="center" vertical="center" wrapText="1"/>
    </xf>
    <xf numFmtId="0" fontId="87" fillId="0" borderId="18" xfId="0" applyNumberFormat="1" applyFont="1" applyFill="1" applyBorder="1" applyAlignment="1">
      <alignment horizontal="center" vertical="center" wrapText="1"/>
    </xf>
    <xf numFmtId="0" fontId="87" fillId="0" borderId="30" xfId="0" applyFont="1" applyFill="1" applyBorder="1" applyAlignment="1">
      <alignment horizontal="center" vertical="center" wrapText="1"/>
    </xf>
    <xf numFmtId="0" fontId="87" fillId="0" borderId="24" xfId="0" applyFont="1" applyFill="1" applyBorder="1" applyAlignment="1">
      <alignment horizontal="center" vertical="center"/>
    </xf>
    <xf numFmtId="0" fontId="87" fillId="0" borderId="27" xfId="0" applyFont="1" applyFill="1" applyBorder="1" applyAlignment="1">
      <alignment horizontal="center" vertical="center"/>
    </xf>
    <xf numFmtId="0" fontId="87" fillId="0" borderId="14" xfId="0" applyFont="1" applyFill="1" applyBorder="1" applyAlignment="1">
      <alignment horizontal="center" vertical="center"/>
    </xf>
    <xf numFmtId="0" fontId="87" fillId="0" borderId="38" xfId="0" applyNumberFormat="1" applyFont="1" applyFill="1" applyBorder="1" applyAlignment="1">
      <alignment horizontal="center" vertical="center" wrapText="1"/>
    </xf>
    <xf numFmtId="49" fontId="92" fillId="0" borderId="40" xfId="0" applyNumberFormat="1" applyFont="1" applyFill="1" applyBorder="1" applyAlignment="1">
      <alignment horizontal="center" vertical="center" wrapText="1"/>
    </xf>
    <xf numFmtId="49" fontId="92" fillId="0" borderId="42" xfId="0" applyNumberFormat="1" applyFont="1" applyFill="1" applyBorder="1" applyAlignment="1">
      <alignment horizontal="center" vertical="center" wrapText="1"/>
    </xf>
    <xf numFmtId="49" fontId="92" fillId="0" borderId="37" xfId="0" applyNumberFormat="1" applyFont="1" applyFill="1" applyBorder="1" applyAlignment="1">
      <alignment horizontal="center" vertical="center" wrapText="1"/>
    </xf>
    <xf numFmtId="0" fontId="87" fillId="0" borderId="15" xfId="0" applyFont="1" applyFill="1" applyBorder="1" applyAlignment="1">
      <alignment horizontal="center" vertical="center"/>
    </xf>
    <xf numFmtId="49" fontId="92" fillId="0" borderId="16" xfId="0" applyNumberFormat="1" applyFont="1" applyFill="1" applyBorder="1" applyAlignment="1">
      <alignment horizontal="center" vertical="center" wrapText="1"/>
    </xf>
    <xf numFmtId="49" fontId="92" fillId="0" borderId="19" xfId="0" applyNumberFormat="1" applyFont="1" applyFill="1" applyBorder="1" applyAlignment="1">
      <alignment horizontal="center" vertical="center" wrapText="1"/>
    </xf>
    <xf numFmtId="49" fontId="92" fillId="0" borderId="41" xfId="0" applyNumberFormat="1" applyFont="1" applyFill="1" applyBorder="1" applyAlignment="1">
      <alignment horizontal="center" vertical="center" wrapText="1"/>
    </xf>
    <xf numFmtId="49" fontId="92" fillId="0" borderId="47" xfId="0" applyNumberFormat="1" applyFont="1" applyFill="1" applyBorder="1" applyAlignment="1">
      <alignment horizontal="center" vertical="center" wrapText="1"/>
    </xf>
    <xf numFmtId="49" fontId="92" fillId="0" borderId="28" xfId="0" applyNumberFormat="1" applyFont="1" applyFill="1" applyBorder="1" applyAlignment="1">
      <alignment horizontal="center" vertical="center" wrapText="1"/>
    </xf>
    <xf numFmtId="49" fontId="92" fillId="0" borderId="29" xfId="0" applyNumberFormat="1" applyFont="1" applyFill="1" applyBorder="1" applyAlignment="1">
      <alignment horizontal="center" vertical="center" wrapText="1"/>
    </xf>
    <xf numFmtId="49" fontId="92" fillId="0" borderId="43" xfId="0" applyNumberFormat="1" applyFont="1" applyFill="1" applyBorder="1" applyAlignment="1">
      <alignment horizontal="center" vertical="center" wrapText="1"/>
    </xf>
    <xf numFmtId="49" fontId="92" fillId="0" borderId="23" xfId="0" applyNumberFormat="1" applyFont="1" applyFill="1" applyBorder="1" applyAlignment="1">
      <alignment horizontal="center" vertical="center" wrapText="1"/>
    </xf>
    <xf numFmtId="2" fontId="87" fillId="0" borderId="10" xfId="0" applyNumberFormat="1"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xf numFmtId="49" fontId="87" fillId="0" borderId="29" xfId="0" applyNumberFormat="1" applyFont="1" applyFill="1" applyBorder="1" applyAlignment="1">
      <alignment horizontal="center" vertical="center" wrapText="1"/>
    </xf>
    <xf numFmtId="49" fontId="87" fillId="0" borderId="28" xfId="0" applyNumberFormat="1" applyFont="1" applyFill="1" applyBorder="1" applyAlignment="1">
      <alignment horizontal="center" vertical="center" wrapText="1"/>
    </xf>
    <xf numFmtId="0" fontId="92" fillId="0" borderId="47" xfId="0" applyNumberFormat="1" applyFont="1" applyFill="1" applyBorder="1" applyAlignment="1">
      <alignment horizontal="center" vertical="center" wrapText="1"/>
    </xf>
    <xf numFmtId="0" fontId="92" fillId="0" borderId="28" xfId="0" applyNumberFormat="1" applyFont="1" applyFill="1" applyBorder="1" applyAlignment="1">
      <alignment horizontal="center" vertical="center" wrapText="1"/>
    </xf>
    <xf numFmtId="0" fontId="92" fillId="0" borderId="29" xfId="0" applyNumberFormat="1" applyFont="1" applyFill="1" applyBorder="1" applyAlignment="1">
      <alignment horizontal="center" vertical="center" wrapText="1"/>
    </xf>
    <xf numFmtId="0" fontId="92" fillId="0" borderId="43" xfId="0" applyNumberFormat="1" applyFont="1" applyFill="1" applyBorder="1" applyAlignment="1">
      <alignment horizontal="center" vertical="center" wrapText="1"/>
    </xf>
    <xf numFmtId="0" fontId="92" fillId="0" borderId="23" xfId="0" applyNumberFormat="1" applyFont="1" applyFill="1" applyBorder="1" applyAlignment="1">
      <alignment horizontal="center" vertical="center" wrapText="1"/>
    </xf>
    <xf numFmtId="0" fontId="87" fillId="0" borderId="12" xfId="54" applyNumberFormat="1" applyFont="1" applyFill="1" applyBorder="1" applyAlignment="1">
      <alignment horizontal="center" vertical="center" wrapText="1"/>
      <protection/>
    </xf>
    <xf numFmtId="2" fontId="87" fillId="0" borderId="12" xfId="0" applyNumberFormat="1" applyFont="1" applyFill="1" applyBorder="1" applyAlignment="1">
      <alignment horizontal="center" vertical="center"/>
    </xf>
    <xf numFmtId="2" fontId="87" fillId="0" borderId="18" xfId="0" applyNumberFormat="1" applyFont="1" applyFill="1" applyBorder="1" applyAlignment="1">
      <alignment horizontal="center" vertical="center"/>
    </xf>
    <xf numFmtId="0" fontId="87" fillId="0" borderId="38" xfId="0" applyFont="1" applyFill="1" applyBorder="1" applyAlignment="1">
      <alignment horizontal="center" vertical="center"/>
    </xf>
    <xf numFmtId="4" fontId="87" fillId="0" borderId="25" xfId="0" applyNumberFormat="1" applyFont="1" applyFill="1" applyBorder="1" applyAlignment="1">
      <alignment horizontal="center" vertical="center" wrapText="1"/>
    </xf>
    <xf numFmtId="0" fontId="87" fillId="0" borderId="11" xfId="54" applyNumberFormat="1" applyFont="1" applyFill="1" applyBorder="1" applyAlignment="1">
      <alignment horizontal="center" vertical="center" wrapText="1"/>
      <protection/>
    </xf>
    <xf numFmtId="2" fontId="87" fillId="0" borderId="40" xfId="0" applyNumberFormat="1" applyFont="1" applyFill="1" applyBorder="1" applyAlignment="1">
      <alignment horizontal="center" vertical="center" wrapText="1"/>
    </xf>
    <xf numFmtId="2" fontId="87" fillId="0" borderId="36" xfId="0" applyNumberFormat="1" applyFont="1" applyFill="1" applyBorder="1" applyAlignment="1">
      <alignment horizontal="center" vertical="center" wrapText="1"/>
    </xf>
    <xf numFmtId="2" fontId="87" fillId="0" borderId="46" xfId="0" applyNumberFormat="1" applyFont="1" applyFill="1" applyBorder="1" applyAlignment="1">
      <alignment horizontal="center" vertical="center" wrapText="1"/>
    </xf>
    <xf numFmtId="2" fontId="87" fillId="0" borderId="39" xfId="0" applyNumberFormat="1" applyFont="1" applyFill="1" applyBorder="1" applyAlignment="1">
      <alignment horizontal="center" vertical="center" wrapText="1"/>
    </xf>
    <xf numFmtId="0" fontId="87" fillId="0" borderId="10" xfId="54" applyNumberFormat="1" applyFont="1" applyFill="1" applyBorder="1" applyAlignment="1">
      <alignment horizontal="center" vertical="center" wrapText="1"/>
      <protection/>
    </xf>
    <xf numFmtId="4" fontId="87" fillId="0" borderId="29" xfId="0" applyNumberFormat="1" applyFont="1" applyFill="1" applyBorder="1" applyAlignment="1">
      <alignment horizontal="center" vertical="center" wrapText="1"/>
    </xf>
    <xf numFmtId="0" fontId="87" fillId="0" borderId="28" xfId="0" applyFont="1" applyFill="1" applyBorder="1" applyAlignment="1">
      <alignment horizontal="center" vertical="center"/>
    </xf>
    <xf numFmtId="0" fontId="92" fillId="0" borderId="29" xfId="0" applyFont="1" applyFill="1" applyBorder="1" applyAlignment="1">
      <alignment horizontal="center" wrapText="1"/>
    </xf>
    <xf numFmtId="0" fontId="92" fillId="0" borderId="43" xfId="0" applyFont="1" applyFill="1" applyBorder="1" applyAlignment="1">
      <alignment horizontal="center" wrapText="1"/>
    </xf>
    <xf numFmtId="0" fontId="92" fillId="0" borderId="23" xfId="0" applyFont="1" applyFill="1" applyBorder="1" applyAlignment="1">
      <alignment horizontal="center" wrapText="1"/>
    </xf>
    <xf numFmtId="0" fontId="11" fillId="0" borderId="0" xfId="0" applyFont="1" applyFill="1" applyAlignment="1">
      <alignment horizontal="left" wrapText="1"/>
    </xf>
    <xf numFmtId="0" fontId="92" fillId="0" borderId="47" xfId="0" applyFont="1" applyFill="1" applyBorder="1" applyAlignment="1">
      <alignment horizontal="center" vertical="center"/>
    </xf>
    <xf numFmtId="0" fontId="92" fillId="0" borderId="28" xfId="0" applyFont="1" applyFill="1" applyBorder="1" applyAlignment="1">
      <alignment horizontal="center" vertical="center"/>
    </xf>
    <xf numFmtId="0" fontId="92" fillId="0" borderId="29" xfId="0" applyFont="1" applyFill="1" applyBorder="1" applyAlignment="1">
      <alignment horizontal="center" vertical="center"/>
    </xf>
    <xf numFmtId="0" fontId="92" fillId="0" borderId="43" xfId="0" applyFont="1" applyFill="1" applyBorder="1" applyAlignment="1">
      <alignment horizontal="center" vertical="center"/>
    </xf>
    <xf numFmtId="0" fontId="92" fillId="0" borderId="23" xfId="0" applyFont="1" applyFill="1" applyBorder="1" applyAlignment="1">
      <alignment horizontal="center" vertical="center"/>
    </xf>
    <xf numFmtId="0" fontId="94" fillId="0" borderId="0"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2" fillId="0" borderId="0" xfId="0" applyFont="1" applyFill="1" applyBorder="1" applyAlignment="1" applyProtection="1">
      <alignment horizontal="left" vertical="center" wrapText="1"/>
      <protection locked="0"/>
    </xf>
    <xf numFmtId="0" fontId="87" fillId="0" borderId="36" xfId="0" applyFont="1" applyBorder="1" applyAlignment="1">
      <alignment horizontal="center" vertical="center" wrapText="1"/>
    </xf>
    <xf numFmtId="0" fontId="87" fillId="0" borderId="50" xfId="0" applyFont="1" applyBorder="1" applyAlignment="1">
      <alignment horizontal="center" vertical="center" wrapText="1"/>
    </xf>
    <xf numFmtId="0" fontId="87" fillId="0" borderId="39" xfId="0" applyFont="1" applyBorder="1" applyAlignment="1">
      <alignment horizontal="center" vertical="center" wrapText="1"/>
    </xf>
    <xf numFmtId="49" fontId="87" fillId="0" borderId="12" xfId="0" applyNumberFormat="1" applyFont="1" applyFill="1" applyBorder="1" applyAlignment="1">
      <alignment horizontal="center" vertical="center" wrapText="1"/>
    </xf>
    <xf numFmtId="49" fontId="87" fillId="0" borderId="18" xfId="0" applyNumberFormat="1" applyFont="1" applyFill="1" applyBorder="1" applyAlignment="1">
      <alignment horizontal="center" vertical="center" wrapText="1"/>
    </xf>
    <xf numFmtId="49" fontId="87" fillId="0" borderId="11" xfId="0" applyNumberFormat="1" applyFont="1" applyFill="1" applyBorder="1" applyAlignment="1">
      <alignment horizontal="center" vertical="center" wrapText="1"/>
    </xf>
    <xf numFmtId="0" fontId="87" fillId="0" borderId="12"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11" xfId="0" applyFont="1" applyBorder="1" applyAlignment="1">
      <alignment horizontal="center" vertical="center" wrapText="1"/>
    </xf>
    <xf numFmtId="49" fontId="87" fillId="33" borderId="10" xfId="0" applyNumberFormat="1" applyFont="1" applyFill="1" applyBorder="1" applyAlignment="1">
      <alignment horizontal="center" vertical="center" wrapText="1"/>
    </xf>
    <xf numFmtId="0" fontId="107" fillId="0" borderId="36" xfId="0" applyFont="1" applyBorder="1" applyAlignment="1">
      <alignment horizontal="center" vertical="center" wrapText="1"/>
    </xf>
    <xf numFmtId="0" fontId="107" fillId="0" borderId="50" xfId="0" applyFont="1" applyBorder="1" applyAlignment="1">
      <alignment horizontal="center" vertical="center" wrapText="1"/>
    </xf>
    <xf numFmtId="0" fontId="107" fillId="0" borderId="39" xfId="0" applyFont="1" applyBorder="1" applyAlignment="1">
      <alignment horizontal="center" vertical="center" wrapText="1"/>
    </xf>
    <xf numFmtId="49" fontId="92" fillId="33" borderId="10" xfId="0" applyNumberFormat="1" applyFont="1" applyFill="1" applyBorder="1" applyAlignment="1">
      <alignment horizontal="center" vertical="center" wrapText="1"/>
    </xf>
    <xf numFmtId="0" fontId="9" fillId="0" borderId="12" xfId="0" applyFont="1" applyBorder="1" applyAlignment="1">
      <alignment horizontal="center" vertical="center" wrapText="1"/>
    </xf>
    <xf numFmtId="0" fontId="107" fillId="0" borderId="11" xfId="0" applyFont="1" applyBorder="1" applyAlignment="1">
      <alignment horizontal="center" vertical="center" wrapText="1"/>
    </xf>
    <xf numFmtId="0" fontId="9" fillId="0" borderId="11" xfId="0" applyFont="1" applyBorder="1" applyAlignment="1">
      <alignment horizontal="center" vertical="center" wrapText="1"/>
    </xf>
    <xf numFmtId="49" fontId="9" fillId="0" borderId="11" xfId="0" applyNumberFormat="1" applyFont="1" applyBorder="1" applyAlignment="1">
      <alignment horizontal="center" vertical="center" wrapText="1"/>
    </xf>
    <xf numFmtId="0" fontId="9" fillId="0" borderId="12" xfId="0" applyNumberFormat="1" applyFont="1" applyBorder="1" applyAlignment="1">
      <alignment horizontal="center" vertical="center" wrapText="1"/>
    </xf>
    <xf numFmtId="0" fontId="9" fillId="0" borderId="11" xfId="0" applyNumberFormat="1" applyFont="1" applyBorder="1" applyAlignment="1">
      <alignment horizontal="center" vertical="center" wrapText="1"/>
    </xf>
    <xf numFmtId="0" fontId="92" fillId="0" borderId="36" xfId="0" applyNumberFormat="1" applyFont="1" applyFill="1" applyBorder="1" applyAlignment="1">
      <alignment horizontal="center" vertical="center" wrapText="1"/>
    </xf>
    <xf numFmtId="0" fontId="107" fillId="0" borderId="10" xfId="0" applyFont="1" applyBorder="1" applyAlignment="1">
      <alignment horizontal="center" vertical="center" wrapText="1"/>
    </xf>
    <xf numFmtId="0" fontId="87" fillId="0" borderId="12" xfId="0" applyFont="1" applyFill="1" applyBorder="1" applyAlignment="1">
      <alignment horizontal="center" vertical="center"/>
    </xf>
    <xf numFmtId="0" fontId="87" fillId="0" borderId="18" xfId="0" applyFont="1" applyFill="1" applyBorder="1" applyAlignment="1">
      <alignment horizontal="center" vertical="center"/>
    </xf>
    <xf numFmtId="0" fontId="107" fillId="0" borderId="11" xfId="0" applyFont="1" applyBorder="1" applyAlignment="1">
      <alignment horizontal="center" vertical="center"/>
    </xf>
    <xf numFmtId="0" fontId="87" fillId="0" borderId="10" xfId="0" applyFont="1" applyFill="1" applyBorder="1" applyAlignment="1">
      <alignment horizontal="center" vertical="center"/>
    </xf>
    <xf numFmtId="2" fontId="87" fillId="0" borderId="10" xfId="0" applyNumberFormat="1" applyFont="1" applyFill="1" applyBorder="1" applyAlignment="1">
      <alignment horizontal="center" vertical="center"/>
    </xf>
    <xf numFmtId="0" fontId="87" fillId="33" borderId="12" xfId="54" applyNumberFormat="1" applyFont="1" applyFill="1" applyBorder="1" applyAlignment="1">
      <alignment horizontal="center" vertical="center" wrapText="1"/>
      <protection/>
    </xf>
    <xf numFmtId="0" fontId="87" fillId="33" borderId="11" xfId="54" applyNumberFormat="1" applyFont="1" applyFill="1" applyBorder="1" applyAlignment="1">
      <alignment horizontal="center" vertical="center" wrapText="1"/>
      <protection/>
    </xf>
    <xf numFmtId="0" fontId="87" fillId="33" borderId="12" xfId="0" applyFont="1" applyFill="1" applyBorder="1" applyAlignment="1">
      <alignment horizontal="center" vertical="center"/>
    </xf>
    <xf numFmtId="0" fontId="107" fillId="33" borderId="18" xfId="0" applyFont="1" applyFill="1" applyBorder="1" applyAlignment="1">
      <alignment horizontal="center" vertical="center"/>
    </xf>
    <xf numFmtId="0" fontId="107" fillId="33" borderId="11" xfId="0" applyFont="1" applyFill="1" applyBorder="1" applyAlignment="1">
      <alignment horizontal="center" vertical="center"/>
    </xf>
    <xf numFmtId="0" fontId="107" fillId="33" borderId="11" xfId="0" applyFont="1" applyFill="1" applyBorder="1" applyAlignment="1">
      <alignment horizontal="center" vertical="center" wrapText="1"/>
    </xf>
    <xf numFmtId="0" fontId="87" fillId="0" borderId="12" xfId="0" applyNumberFormat="1" applyFont="1" applyFill="1" applyBorder="1" applyAlignment="1">
      <alignment horizontal="center" vertical="center"/>
    </xf>
    <xf numFmtId="0" fontId="87" fillId="0" borderId="11" xfId="0" applyNumberFormat="1" applyFont="1" applyFill="1" applyBorder="1" applyAlignment="1">
      <alignment horizontal="center" vertical="center"/>
    </xf>
    <xf numFmtId="49" fontId="92" fillId="0" borderId="12" xfId="0" applyNumberFormat="1" applyFont="1" applyFill="1" applyBorder="1" applyAlignment="1">
      <alignment horizontal="center" vertical="center"/>
    </xf>
    <xf numFmtId="0" fontId="107" fillId="0" borderId="11" xfId="0" applyFont="1" applyFill="1" applyBorder="1" applyAlignment="1">
      <alignment horizontal="center" vertical="center"/>
    </xf>
    <xf numFmtId="0" fontId="87" fillId="0" borderId="12" xfId="54" applyNumberFormat="1" applyFont="1" applyFill="1" applyBorder="1" applyAlignment="1">
      <alignment horizontal="center" vertical="center"/>
      <protection/>
    </xf>
    <xf numFmtId="49" fontId="92" fillId="33" borderId="12" xfId="0" applyNumberFormat="1" applyFont="1" applyFill="1" applyBorder="1" applyAlignment="1">
      <alignment horizontal="center" vertical="center" wrapText="1"/>
    </xf>
    <xf numFmtId="49" fontId="92" fillId="33" borderId="11" xfId="0" applyNumberFormat="1" applyFont="1" applyFill="1" applyBorder="1" applyAlignment="1">
      <alignment horizontal="center" vertical="center" wrapText="1"/>
    </xf>
    <xf numFmtId="0" fontId="87" fillId="33" borderId="12" xfId="0" applyFont="1" applyFill="1" applyBorder="1" applyAlignment="1">
      <alignment horizontal="center" vertical="center" wrapText="1"/>
    </xf>
    <xf numFmtId="0" fontId="87" fillId="33" borderId="10" xfId="54" applyNumberFormat="1" applyFont="1" applyFill="1" applyBorder="1" applyAlignment="1">
      <alignment horizontal="center" vertical="center" wrapText="1"/>
      <protection/>
    </xf>
    <xf numFmtId="2" fontId="87" fillId="33" borderId="10" xfId="0" applyNumberFormat="1" applyFont="1" applyFill="1" applyBorder="1" applyAlignment="1">
      <alignment horizontal="center" vertical="center"/>
    </xf>
    <xf numFmtId="0" fontId="107" fillId="0" borderId="46" xfId="0" applyFont="1" applyBorder="1" applyAlignment="1">
      <alignment horizontal="center" vertical="center" wrapText="1"/>
    </xf>
    <xf numFmtId="0" fontId="92" fillId="0" borderId="10" xfId="0" applyFont="1" applyFill="1" applyBorder="1" applyAlignment="1">
      <alignment horizontal="center" vertical="center"/>
    </xf>
    <xf numFmtId="0" fontId="94" fillId="0" borderId="0" xfId="0" applyFont="1" applyFill="1" applyBorder="1" applyAlignment="1" applyProtection="1">
      <alignment horizontal="left" vertical="center" wrapText="1"/>
      <protection locked="0"/>
    </xf>
    <xf numFmtId="0" fontId="15"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0" xfId="0" applyFont="1" applyFill="1" applyBorder="1" applyAlignment="1">
      <alignment horizontal="left" vertical="center" wrapText="1"/>
    </xf>
    <xf numFmtId="49" fontId="92" fillId="0" borderId="24" xfId="0" applyNumberFormat="1" applyFont="1" applyFill="1" applyBorder="1" applyAlignment="1">
      <alignment horizontal="center" vertical="center" wrapText="1"/>
    </xf>
    <xf numFmtId="49" fontId="92" fillId="0" borderId="27" xfId="0" applyNumberFormat="1" applyFont="1" applyFill="1" applyBorder="1" applyAlignment="1">
      <alignment horizontal="center" vertical="center" wrapText="1"/>
    </xf>
    <xf numFmtId="49" fontId="92" fillId="0" borderId="14" xfId="0" applyNumberFormat="1" applyFont="1" applyFill="1" applyBorder="1" applyAlignment="1">
      <alignment horizontal="center" vertical="center" wrapText="1"/>
    </xf>
    <xf numFmtId="49" fontId="87" fillId="0" borderId="25" xfId="0" applyNumberFormat="1" applyFont="1" applyFill="1" applyBorder="1" applyAlignment="1">
      <alignment horizontal="center" vertical="center" wrapText="1"/>
    </xf>
    <xf numFmtId="49" fontId="87" fillId="0" borderId="38" xfId="0" applyNumberFormat="1" applyFont="1" applyFill="1" applyBorder="1" applyAlignment="1">
      <alignment horizontal="center" vertical="center" wrapText="1"/>
    </xf>
    <xf numFmtId="49" fontId="87" fillId="0" borderId="30" xfId="0" applyNumberFormat="1" applyFont="1" applyFill="1" applyBorder="1" applyAlignment="1">
      <alignment horizontal="center" vertical="center" wrapText="1"/>
    </xf>
    <xf numFmtId="49" fontId="87" fillId="0" borderId="28" xfId="0" applyNumberFormat="1" applyFont="1" applyFill="1" applyBorder="1" applyAlignment="1">
      <alignment horizontal="left" vertical="center" textRotation="90" wrapText="1"/>
    </xf>
    <xf numFmtId="49" fontId="87" fillId="0" borderId="10" xfId="0" applyNumberFormat="1" applyFont="1" applyFill="1" applyBorder="1" applyAlignment="1">
      <alignment horizontal="center" vertical="center" textRotation="90" wrapText="1"/>
    </xf>
    <xf numFmtId="0" fontId="92" fillId="0" borderId="24" xfId="0" applyNumberFormat="1" applyFont="1" applyFill="1" applyBorder="1" applyAlignment="1">
      <alignment horizontal="center" vertical="center" wrapText="1"/>
    </xf>
    <xf numFmtId="0" fontId="92" fillId="0" borderId="27" xfId="0" applyNumberFormat="1" applyFont="1" applyFill="1" applyBorder="1" applyAlignment="1">
      <alignment horizontal="center" vertical="center" wrapText="1"/>
    </xf>
    <xf numFmtId="0" fontId="92" fillId="0" borderId="14" xfId="0" applyNumberFormat="1" applyFont="1" applyFill="1" applyBorder="1" applyAlignment="1">
      <alignment horizontal="center" vertical="center" wrapText="1"/>
    </xf>
    <xf numFmtId="0" fontId="87" fillId="0" borderId="36" xfId="0" applyFont="1" applyFill="1" applyBorder="1" applyAlignment="1">
      <alignment horizontal="center" vertical="center" wrapText="1"/>
    </xf>
    <xf numFmtId="0" fontId="87" fillId="0" borderId="50" xfId="0" applyFont="1" applyFill="1" applyBorder="1" applyAlignment="1">
      <alignment horizontal="center" vertical="center" wrapText="1"/>
    </xf>
    <xf numFmtId="0" fontId="87" fillId="0" borderId="39" xfId="0" applyFont="1" applyFill="1" applyBorder="1" applyAlignment="1">
      <alignment horizontal="center" vertical="center" wrapText="1"/>
    </xf>
    <xf numFmtId="0" fontId="87" fillId="0" borderId="11" xfId="0" applyFont="1" applyFill="1" applyBorder="1" applyAlignment="1">
      <alignment horizontal="center" vertical="center"/>
    </xf>
    <xf numFmtId="49" fontId="87" fillId="0" borderId="40" xfId="0" applyNumberFormat="1" applyFont="1" applyFill="1" applyBorder="1" applyAlignment="1">
      <alignment horizontal="center" vertical="center" wrapText="1"/>
    </xf>
    <xf numFmtId="49" fontId="87" fillId="0" borderId="36" xfId="0" applyNumberFormat="1" applyFont="1" applyFill="1" applyBorder="1" applyAlignment="1">
      <alignment horizontal="center" vertical="center" wrapText="1"/>
    </xf>
    <xf numFmtId="49" fontId="87" fillId="0" borderId="50" xfId="0" applyNumberFormat="1" applyFont="1" applyFill="1" applyBorder="1" applyAlignment="1">
      <alignment horizontal="center" vertical="center" wrapText="1"/>
    </xf>
    <xf numFmtId="49" fontId="87" fillId="0" borderId="39" xfId="0" applyNumberFormat="1" applyFont="1" applyFill="1" applyBorder="1" applyAlignment="1">
      <alignment horizontal="center" vertical="center" wrapText="1"/>
    </xf>
    <xf numFmtId="0" fontId="92" fillId="0" borderId="12" xfId="0" applyNumberFormat="1" applyFont="1" applyFill="1" applyBorder="1" applyAlignment="1">
      <alignment horizontal="center" vertical="center" wrapText="1"/>
    </xf>
    <xf numFmtId="0" fontId="92" fillId="0" borderId="18" xfId="0" applyNumberFormat="1" applyFont="1" applyFill="1" applyBorder="1" applyAlignment="1">
      <alignment horizontal="center" vertical="center" wrapText="1"/>
    </xf>
    <xf numFmtId="0" fontId="92" fillId="0" borderId="11" xfId="0" applyNumberFormat="1" applyFont="1" applyFill="1" applyBorder="1" applyAlignment="1">
      <alignment horizontal="center" vertical="center" wrapText="1"/>
    </xf>
    <xf numFmtId="0" fontId="87" fillId="0" borderId="36" xfId="0" applyFont="1" applyFill="1" applyBorder="1" applyAlignment="1">
      <alignment horizontal="center" vertical="center"/>
    </xf>
    <xf numFmtId="0" fontId="87" fillId="0" borderId="50" xfId="0" applyFont="1" applyFill="1" applyBorder="1" applyAlignment="1">
      <alignment horizontal="center" vertical="center"/>
    </xf>
    <xf numFmtId="0" fontId="87" fillId="0" borderId="39" xfId="0" applyFont="1" applyFill="1" applyBorder="1" applyAlignment="1">
      <alignment horizontal="center" vertical="center"/>
    </xf>
    <xf numFmtId="2" fontId="87" fillId="0" borderId="29" xfId="0" applyNumberFormat="1" applyFont="1" applyFill="1" applyBorder="1" applyAlignment="1">
      <alignment horizontal="center" vertical="center"/>
    </xf>
    <xf numFmtId="2" fontId="87" fillId="0" borderId="28" xfId="0" applyNumberFormat="1" applyFont="1" applyFill="1" applyBorder="1" applyAlignment="1">
      <alignment horizontal="center" vertical="center"/>
    </xf>
    <xf numFmtId="0" fontId="92" fillId="0" borderId="15" xfId="0" applyFont="1" applyFill="1" applyBorder="1" applyAlignment="1">
      <alignment horizontal="center" vertical="center"/>
    </xf>
    <xf numFmtId="0" fontId="92" fillId="0" borderId="27" xfId="0" applyFont="1" applyFill="1" applyBorder="1" applyAlignment="1">
      <alignment horizontal="center" vertical="center"/>
    </xf>
    <xf numFmtId="0" fontId="92" fillId="0" borderId="14" xfId="0" applyFont="1" applyFill="1" applyBorder="1" applyAlignment="1">
      <alignment horizontal="center" vertical="center"/>
    </xf>
    <xf numFmtId="0" fontId="92" fillId="0" borderId="24" xfId="0" applyFont="1" applyFill="1" applyBorder="1" applyAlignment="1">
      <alignment horizontal="center" vertical="center"/>
    </xf>
    <xf numFmtId="2" fontId="87" fillId="0" borderId="11" xfId="0" applyNumberFormat="1" applyFont="1" applyFill="1" applyBorder="1" applyAlignment="1">
      <alignment horizontal="center" vertical="center"/>
    </xf>
    <xf numFmtId="165" fontId="9" fillId="0" borderId="12" xfId="0" applyNumberFormat="1" applyFont="1" applyFill="1" applyBorder="1" applyAlignment="1">
      <alignment horizontal="center" vertical="center"/>
    </xf>
    <xf numFmtId="165" fontId="9" fillId="0" borderId="11" xfId="0" applyNumberFormat="1" applyFont="1" applyFill="1" applyBorder="1" applyAlignment="1">
      <alignment horizontal="center" vertical="center"/>
    </xf>
    <xf numFmtId="0" fontId="87" fillId="0" borderId="18" xfId="54" applyNumberFormat="1" applyFont="1" applyFill="1" applyBorder="1" applyAlignment="1">
      <alignment horizontal="center" vertical="center" wrapText="1"/>
      <protection/>
    </xf>
    <xf numFmtId="49" fontId="92" fillId="0" borderId="44" xfId="0" applyNumberFormat="1" applyFont="1" applyFill="1" applyBorder="1" applyAlignment="1">
      <alignment horizontal="center" vertical="center" wrapText="1"/>
    </xf>
    <xf numFmtId="49" fontId="92" fillId="0" borderId="36" xfId="0" applyNumberFormat="1" applyFont="1" applyFill="1" applyBorder="1" applyAlignment="1">
      <alignment horizontal="center" vertical="center" wrapText="1"/>
    </xf>
    <xf numFmtId="0" fontId="92" fillId="0" borderId="25" xfId="0" applyFont="1" applyFill="1" applyBorder="1" applyAlignment="1">
      <alignment horizontal="center" wrapText="1"/>
    </xf>
    <xf numFmtId="0" fontId="92" fillId="0" borderId="30" xfId="0" applyFont="1" applyFill="1" applyBorder="1" applyAlignment="1">
      <alignment horizontal="center" wrapText="1"/>
    </xf>
    <xf numFmtId="0" fontId="105" fillId="0" borderId="0" xfId="0" applyFont="1" applyFill="1" applyAlignment="1">
      <alignment horizontal="left" wrapText="1"/>
    </xf>
    <xf numFmtId="0" fontId="15" fillId="0" borderId="0" xfId="0" applyFont="1" applyBorder="1" applyAlignment="1">
      <alignment horizontal="left" vertical="center" wrapText="1"/>
    </xf>
    <xf numFmtId="49" fontId="17" fillId="0" borderId="0" xfId="53" applyNumberFormat="1" applyFont="1" applyFill="1" applyAlignment="1">
      <alignment horizontal="center" vertical="top" wrapText="1"/>
      <protection/>
    </xf>
    <xf numFmtId="49" fontId="4" fillId="0" borderId="0" xfId="53" applyNumberFormat="1" applyFont="1" applyFill="1" applyAlignment="1">
      <alignment horizontal="center" vertical="top" wrapText="1"/>
      <protection/>
    </xf>
    <xf numFmtId="0" fontId="4" fillId="0" borderId="0" xfId="0" applyFont="1" applyFill="1" applyBorder="1" applyAlignment="1">
      <alignment horizontal="center" vertical="center" wrapText="1"/>
    </xf>
    <xf numFmtId="49" fontId="9" fillId="33" borderId="10" xfId="0"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2" fontId="9" fillId="0" borderId="40" xfId="0" applyNumberFormat="1" applyFont="1" applyFill="1" applyBorder="1" applyAlignment="1">
      <alignment horizontal="center" vertical="center" wrapText="1"/>
    </xf>
    <xf numFmtId="2" fontId="9" fillId="0" borderId="46" xfId="0" applyNumberFormat="1" applyFont="1" applyFill="1" applyBorder="1" applyAlignment="1">
      <alignment horizontal="center" vertical="center" wrapText="1"/>
    </xf>
    <xf numFmtId="0" fontId="9" fillId="0" borderId="18" xfId="0" applyNumberFormat="1" applyFont="1" applyFill="1" applyBorder="1" applyAlignment="1">
      <alignment horizontal="center" vertical="top" wrapText="1"/>
    </xf>
    <xf numFmtId="0" fontId="9" fillId="0" borderId="18" xfId="0" applyFont="1" applyFill="1" applyBorder="1" applyAlignment="1">
      <alignment horizontal="center" vertical="top"/>
    </xf>
    <xf numFmtId="0" fontId="9" fillId="0" borderId="11" xfId="0" applyFont="1" applyFill="1" applyBorder="1" applyAlignment="1">
      <alignment horizontal="center" vertical="top"/>
    </xf>
    <xf numFmtId="49" fontId="7" fillId="0" borderId="10" xfId="0" applyNumberFormat="1" applyFont="1" applyFill="1" applyBorder="1" applyAlignment="1">
      <alignment horizontal="center" vertical="top" wrapText="1"/>
    </xf>
    <xf numFmtId="2" fontId="9" fillId="0" borderId="29" xfId="0" applyNumberFormat="1" applyFont="1" applyFill="1" applyBorder="1" applyAlignment="1">
      <alignment horizontal="center" vertical="center" wrapText="1"/>
    </xf>
    <xf numFmtId="2" fontId="9" fillId="0" borderId="28" xfId="0" applyNumberFormat="1"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47" xfId="0" applyFont="1" applyFill="1" applyBorder="1" applyAlignment="1">
      <alignment horizontal="center" vertical="center" wrapText="1"/>
    </xf>
    <xf numFmtId="4" fontId="9" fillId="0" borderId="25" xfId="0" applyNumberFormat="1" applyFont="1" applyFill="1" applyBorder="1" applyAlignment="1">
      <alignment horizontal="center" vertical="center" wrapText="1"/>
    </xf>
    <xf numFmtId="0" fontId="87" fillId="0" borderId="38" xfId="0" applyFont="1" applyBorder="1" applyAlignment="1">
      <alignment horizontal="center" vertical="center" wrapText="1"/>
    </xf>
    <xf numFmtId="0" fontId="87" fillId="0" borderId="30" xfId="0" applyFont="1" applyBorder="1" applyAlignment="1">
      <alignment horizontal="center" vertical="center" wrapText="1"/>
    </xf>
    <xf numFmtId="0" fontId="9" fillId="0" borderId="10" xfId="0" applyFont="1" applyFill="1" applyBorder="1" applyAlignment="1">
      <alignment horizontal="center" wrapText="1"/>
    </xf>
    <xf numFmtId="4" fontId="7" fillId="0" borderId="25" xfId="0" applyNumberFormat="1" applyFont="1" applyFill="1" applyBorder="1" applyAlignment="1">
      <alignment horizontal="center" vertical="center" wrapText="1"/>
    </xf>
    <xf numFmtId="0" fontId="9" fillId="0" borderId="24" xfId="0" applyFont="1" applyFill="1" applyBorder="1" applyAlignment="1">
      <alignment horizontal="center" vertical="top"/>
    </xf>
    <xf numFmtId="49" fontId="9" fillId="0" borderId="12" xfId="0" applyNumberFormat="1" applyFont="1" applyFill="1" applyBorder="1" applyAlignment="1">
      <alignment horizontal="center" vertical="top" wrapText="1"/>
    </xf>
    <xf numFmtId="49" fontId="9" fillId="0" borderId="18" xfId="0" applyNumberFormat="1" applyFont="1" applyFill="1" applyBorder="1" applyAlignment="1">
      <alignment horizontal="center" vertical="top" wrapText="1"/>
    </xf>
    <xf numFmtId="0" fontId="7" fillId="0" borderId="32"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29" xfId="0" applyFont="1" applyFill="1" applyBorder="1" applyAlignment="1">
      <alignment horizontal="center" vertical="center" wrapText="1"/>
    </xf>
    <xf numFmtId="4" fontId="9" fillId="0" borderId="38" xfId="0" applyNumberFormat="1" applyFont="1" applyFill="1" applyBorder="1" applyAlignment="1">
      <alignment horizontal="center" vertical="center" wrapText="1"/>
    </xf>
    <xf numFmtId="0" fontId="9" fillId="0" borderId="25" xfId="0" applyFont="1" applyFill="1" applyBorder="1" applyAlignment="1">
      <alignment horizontal="center"/>
    </xf>
    <xf numFmtId="0" fontId="9" fillId="0" borderId="30" xfId="0" applyFont="1" applyFill="1" applyBorder="1" applyAlignment="1">
      <alignment horizontal="center"/>
    </xf>
    <xf numFmtId="0" fontId="87" fillId="0" borderId="28" xfId="0" applyFont="1" applyBorder="1" applyAlignment="1">
      <alignment horizontal="center" vertical="center" wrapText="1"/>
    </xf>
    <xf numFmtId="14" fontId="87" fillId="0" borderId="12" xfId="0" applyNumberFormat="1" applyFont="1" applyBorder="1" applyAlignment="1">
      <alignment horizontal="center" vertical="center" wrapText="1"/>
    </xf>
    <xf numFmtId="14" fontId="87" fillId="0" borderId="11" xfId="0" applyNumberFormat="1" applyFont="1" applyBorder="1" applyAlignment="1">
      <alignment horizontal="center" vertical="center" wrapText="1"/>
    </xf>
    <xf numFmtId="0" fontId="87" fillId="0" borderId="46" xfId="0" applyFont="1" applyBorder="1" applyAlignment="1">
      <alignment horizontal="center" vertical="center" wrapText="1"/>
    </xf>
    <xf numFmtId="16" fontId="7" fillId="0" borderId="47" xfId="0" applyNumberFormat="1" applyFont="1" applyFill="1" applyBorder="1" applyAlignment="1">
      <alignment horizontal="center" vertical="center" wrapText="1"/>
    </xf>
    <xf numFmtId="16" fontId="7" fillId="0" borderId="28" xfId="0" applyNumberFormat="1" applyFont="1" applyFill="1" applyBorder="1" applyAlignment="1">
      <alignment horizontal="center" vertical="center" wrapText="1"/>
    </xf>
    <xf numFmtId="0" fontId="9" fillId="33" borderId="29" xfId="0" applyFont="1" applyFill="1" applyBorder="1" applyAlignment="1">
      <alignment horizontal="center" vertical="center" wrapText="1"/>
    </xf>
    <xf numFmtId="0" fontId="9" fillId="33" borderId="28" xfId="0" applyFont="1" applyFill="1" applyBorder="1" applyAlignment="1">
      <alignment horizontal="center" vertical="center" wrapText="1"/>
    </xf>
    <xf numFmtId="0" fontId="87" fillId="0" borderId="14" xfId="0" applyFont="1" applyBorder="1" applyAlignment="1">
      <alignment horizontal="center" vertical="center" wrapText="1"/>
    </xf>
    <xf numFmtId="0" fontId="87" fillId="0" borderId="18" xfId="0" applyFont="1" applyBorder="1" applyAlignment="1">
      <alignment horizontal="center" vertical="center"/>
    </xf>
    <xf numFmtId="0" fontId="87" fillId="0" borderId="11" xfId="0" applyFont="1" applyBorder="1" applyAlignment="1">
      <alignment horizontal="center" vertical="center"/>
    </xf>
    <xf numFmtId="0" fontId="87" fillId="0" borderId="36" xfId="0" applyFont="1" applyBorder="1" applyAlignment="1">
      <alignment horizontal="center"/>
    </xf>
    <xf numFmtId="0" fontId="87" fillId="0" borderId="46" xfId="0" applyFont="1" applyBorder="1" applyAlignment="1">
      <alignment horizontal="center" vertical="center"/>
    </xf>
    <xf numFmtId="0" fontId="87" fillId="0" borderId="39" xfId="0" applyFont="1" applyBorder="1" applyAlignment="1">
      <alignment horizontal="center"/>
    </xf>
    <xf numFmtId="49" fontId="23" fillId="0" borderId="0" xfId="53" applyNumberFormat="1" applyFont="1" applyFill="1" applyAlignment="1">
      <alignment horizontal="left" vertical="top" wrapText="1"/>
      <protection/>
    </xf>
    <xf numFmtId="0" fontId="9" fillId="0" borderId="26" xfId="0" applyFont="1" applyBorder="1" applyAlignment="1">
      <alignment horizontal="center" vertical="center" wrapText="1"/>
    </xf>
    <xf numFmtId="0" fontId="9" fillId="0" borderId="10" xfId="0" applyFont="1" applyBorder="1" applyAlignment="1">
      <alignment/>
    </xf>
    <xf numFmtId="49" fontId="9" fillId="33" borderId="15" xfId="0" applyNumberFormat="1" applyFont="1" applyFill="1" applyBorder="1" applyAlignment="1">
      <alignment horizontal="center" vertical="center" wrapText="1"/>
    </xf>
    <xf numFmtId="49" fontId="9" fillId="33" borderId="26" xfId="0" applyNumberFormat="1" applyFont="1" applyFill="1" applyBorder="1" applyAlignment="1">
      <alignment horizontal="center" vertical="center" wrapText="1"/>
    </xf>
    <xf numFmtId="49" fontId="9" fillId="0" borderId="26" xfId="0" applyNumberFormat="1" applyFont="1" applyBorder="1" applyAlignment="1">
      <alignment horizontal="center" vertical="center" wrapText="1"/>
    </xf>
    <xf numFmtId="0" fontId="9" fillId="0" borderId="26" xfId="0" applyNumberFormat="1" applyFont="1" applyBorder="1" applyAlignment="1">
      <alignment horizontal="center" vertical="center" wrapText="1"/>
    </xf>
    <xf numFmtId="49" fontId="92" fillId="0" borderId="0" xfId="52" applyNumberFormat="1" applyFont="1" applyFill="1" applyBorder="1" applyAlignment="1">
      <alignment horizontal="center" vertical="center" wrapText="1"/>
      <protection/>
    </xf>
    <xf numFmtId="49" fontId="87" fillId="0" borderId="0" xfId="0" applyNumberFormat="1" applyFont="1" applyBorder="1" applyAlignment="1">
      <alignment horizontal="left" vertical="center" wrapText="1"/>
    </xf>
    <xf numFmtId="49" fontId="92" fillId="0" borderId="0" xfId="0" applyNumberFormat="1" applyFont="1" applyFill="1" applyBorder="1" applyAlignment="1">
      <alignment horizontal="center" vertical="center" wrapText="1"/>
    </xf>
    <xf numFmtId="49" fontId="87" fillId="0" borderId="0" xfId="0" applyNumberFormat="1" applyFont="1" applyFill="1" applyBorder="1" applyAlignment="1">
      <alignment horizontal="center" vertical="center" wrapText="1"/>
    </xf>
    <xf numFmtId="49" fontId="87" fillId="0" borderId="0" xfId="0" applyNumberFormat="1" applyFont="1" applyFill="1" applyBorder="1" applyAlignment="1">
      <alignment horizontal="center" vertical="center" wrapText="1"/>
    </xf>
    <xf numFmtId="0" fontId="87" fillId="0" borderId="0" xfId="0" applyNumberFormat="1" applyFont="1" applyFill="1" applyBorder="1" applyAlignment="1">
      <alignment horizontal="center" vertical="center" wrapText="1"/>
    </xf>
    <xf numFmtId="1" fontId="87" fillId="0" borderId="0" xfId="0" applyNumberFormat="1" applyFont="1" applyFill="1" applyBorder="1" applyAlignment="1">
      <alignment horizontal="center" vertical="center" wrapText="1"/>
    </xf>
    <xf numFmtId="49" fontId="87" fillId="33" borderId="0" xfId="0" applyNumberFormat="1" applyFont="1" applyFill="1" applyBorder="1" applyAlignment="1">
      <alignment horizontal="center" vertical="center" wrapText="1"/>
    </xf>
    <xf numFmtId="1" fontId="87" fillId="33" borderId="0" xfId="0" applyNumberFormat="1" applyFont="1" applyFill="1" applyBorder="1" applyAlignment="1">
      <alignment horizontal="center" vertical="center" wrapText="1"/>
    </xf>
    <xf numFmtId="49" fontId="87" fillId="0" borderId="0" xfId="0" applyNumberFormat="1" applyFont="1" applyFill="1" applyBorder="1" applyAlignment="1">
      <alignment horizontal="center" vertical="center"/>
    </xf>
    <xf numFmtId="0" fontId="87" fillId="0" borderId="0" xfId="0" applyFont="1" applyFill="1" applyBorder="1" applyAlignment="1">
      <alignment vertical="center"/>
    </xf>
    <xf numFmtId="1" fontId="87" fillId="0" borderId="0" xfId="0" applyNumberFormat="1" applyFont="1" applyFill="1" applyBorder="1" applyAlignment="1">
      <alignment horizontal="center" vertical="center" wrapText="1"/>
    </xf>
    <xf numFmtId="0" fontId="87" fillId="0" borderId="0" xfId="0" applyFont="1" applyFill="1" applyBorder="1" applyAlignment="1">
      <alignment vertical="center" wrapText="1"/>
    </xf>
    <xf numFmtId="0" fontId="87" fillId="0" borderId="0" xfId="0" applyFont="1" applyFill="1" applyBorder="1" applyAlignment="1">
      <alignment horizontal="left" vertical="center"/>
    </xf>
    <xf numFmtId="0" fontId="92" fillId="0" borderId="0" xfId="0" applyFont="1" applyFill="1" applyBorder="1" applyAlignment="1">
      <alignment horizontal="center" vertical="center"/>
    </xf>
    <xf numFmtId="49" fontId="105" fillId="0" borderId="0" xfId="0" applyNumberFormat="1" applyFont="1" applyFill="1" applyBorder="1" applyAlignment="1">
      <alignment horizontal="left" vertical="center"/>
    </xf>
    <xf numFmtId="0" fontId="89" fillId="0" borderId="0" xfId="0" applyFont="1" applyFill="1" applyBorder="1" applyAlignment="1">
      <alignment horizontal="center" vertical="center"/>
    </xf>
    <xf numFmtId="164" fontId="87" fillId="0" borderId="0" xfId="0" applyNumberFormat="1" applyFont="1" applyBorder="1" applyAlignment="1">
      <alignment horizontal="center" vertical="center" wrapText="1"/>
    </xf>
    <xf numFmtId="49" fontId="100" fillId="0" borderId="12" xfId="0" applyNumberFormat="1" applyFont="1" applyFill="1" applyBorder="1" applyAlignment="1">
      <alignment horizontal="center" vertical="center" wrapText="1"/>
    </xf>
    <xf numFmtId="49" fontId="100" fillId="0" borderId="11" xfId="0" applyNumberFormat="1" applyFont="1" applyFill="1" applyBorder="1" applyAlignment="1">
      <alignment horizontal="center" vertical="center" wrapText="1"/>
    </xf>
    <xf numFmtId="165" fontId="87" fillId="33" borderId="29" xfId="0" applyNumberFormat="1" applyFont="1" applyFill="1" applyBorder="1" applyAlignment="1">
      <alignment horizontal="center" vertical="center" wrapText="1"/>
    </xf>
    <xf numFmtId="165" fontId="87" fillId="33" borderId="28" xfId="0" applyNumberFormat="1" applyFont="1" applyFill="1" applyBorder="1" applyAlignment="1">
      <alignment horizontal="center" vertical="center" wrapText="1"/>
    </xf>
    <xf numFmtId="0" fontId="87" fillId="33" borderId="26" xfId="0" applyFont="1" applyFill="1" applyBorder="1" applyAlignment="1">
      <alignment horizontal="center" vertical="center" wrapText="1"/>
    </xf>
    <xf numFmtId="49" fontId="92" fillId="0" borderId="0" xfId="0" applyNumberFormat="1" applyFont="1" applyFill="1" applyBorder="1" applyAlignment="1">
      <alignment horizontal="left" vertical="center"/>
    </xf>
    <xf numFmtId="49" fontId="92" fillId="0" borderId="0" xfId="0" applyNumberFormat="1" applyFont="1" applyFill="1" applyAlignment="1">
      <alignment horizontal="left" vertical="center"/>
    </xf>
    <xf numFmtId="49" fontId="91" fillId="0" borderId="0" xfId="53" applyNumberFormat="1" applyFont="1" applyFill="1" applyAlignment="1">
      <alignment horizontal="center" vertical="center" wrapText="1"/>
      <protection/>
    </xf>
    <xf numFmtId="0" fontId="90" fillId="0" borderId="0" xfId="0" applyFont="1" applyAlignment="1">
      <alignment vertical="center"/>
    </xf>
    <xf numFmtId="49" fontId="90" fillId="0" borderId="0" xfId="0" applyNumberFormat="1" applyFont="1" applyAlignment="1">
      <alignment vertical="center"/>
    </xf>
    <xf numFmtId="164" fontId="90" fillId="0" borderId="0" xfId="0" applyNumberFormat="1" applyFont="1" applyAlignment="1">
      <alignment vertical="center"/>
    </xf>
    <xf numFmtId="49" fontId="93" fillId="0" borderId="0" xfId="0" applyNumberFormat="1" applyFont="1" applyAlignment="1">
      <alignment horizontal="center" vertical="center"/>
    </xf>
    <xf numFmtId="49" fontId="93" fillId="0" borderId="0" xfId="0" applyNumberFormat="1" applyFont="1" applyAlignment="1">
      <alignment vertical="center"/>
    </xf>
    <xf numFmtId="164" fontId="3" fillId="0" borderId="0" xfId="0" applyNumberFormat="1" applyFont="1" applyFill="1" applyAlignment="1">
      <alignment horizontal="left" vertical="center"/>
    </xf>
    <xf numFmtId="0" fontId="3" fillId="0" borderId="0" xfId="0" applyFont="1" applyAlignment="1">
      <alignment horizontal="left" vertical="center"/>
    </xf>
    <xf numFmtId="49" fontId="115" fillId="0" borderId="0" xfId="53" applyNumberFormat="1" applyFont="1" applyFill="1" applyAlignment="1">
      <alignment horizontal="left" vertical="center" wrapText="1"/>
      <protection/>
    </xf>
    <xf numFmtId="164" fontId="87" fillId="0" borderId="0" xfId="0" applyNumberFormat="1" applyFont="1" applyFill="1" applyBorder="1" applyAlignment="1">
      <alignment horizontal="left" vertical="center" wrapText="1"/>
    </xf>
    <xf numFmtId="1" fontId="87" fillId="0" borderId="0" xfId="0" applyNumberFormat="1" applyFont="1" applyBorder="1" applyAlignment="1">
      <alignment horizontal="center" vertical="center" wrapText="1"/>
    </xf>
    <xf numFmtId="0" fontId="107" fillId="0" borderId="18" xfId="0" applyFont="1" applyBorder="1" applyAlignment="1">
      <alignment vertical="center" wrapText="1"/>
    </xf>
    <xf numFmtId="0" fontId="107" fillId="0" borderId="0" xfId="0" applyFont="1" applyBorder="1" applyAlignment="1">
      <alignment vertical="center" wrapText="1"/>
    </xf>
    <xf numFmtId="0" fontId="107" fillId="0" borderId="11" xfId="0" applyFont="1" applyBorder="1" applyAlignment="1">
      <alignment vertical="center" wrapText="1"/>
    </xf>
    <xf numFmtId="0" fontId="87" fillId="0" borderId="0" xfId="0" applyFont="1" applyFill="1" applyBorder="1" applyAlignment="1">
      <alignment vertical="center" wrapText="1"/>
    </xf>
    <xf numFmtId="0" fontId="87" fillId="0" borderId="36" xfId="0" applyNumberFormat="1" applyFont="1" applyFill="1" applyBorder="1" applyAlignment="1">
      <alignment horizontal="center" vertical="center" wrapText="1"/>
    </xf>
    <xf numFmtId="0" fontId="87" fillId="0" borderId="0" xfId="0" applyFont="1" applyFill="1" applyBorder="1" applyAlignment="1">
      <alignment vertical="center"/>
    </xf>
    <xf numFmtId="0" fontId="107" fillId="0" borderId="10" xfId="0" applyFont="1" applyBorder="1" applyAlignment="1">
      <alignment vertical="center"/>
    </xf>
    <xf numFmtId="0" fontId="9" fillId="0" borderId="54" xfId="0" applyFont="1" applyBorder="1" applyAlignment="1">
      <alignment horizontal="center" vertical="center" wrapText="1"/>
    </xf>
    <xf numFmtId="0" fontId="29" fillId="0" borderId="29" xfId="0" applyFont="1" applyBorder="1" applyAlignment="1">
      <alignment horizontal="center" vertical="center" wrapText="1"/>
    </xf>
    <xf numFmtId="0" fontId="29" fillId="0" borderId="28" xfId="0" applyFont="1" applyBorder="1" applyAlignment="1">
      <alignment horizontal="center" vertical="center" wrapText="1"/>
    </xf>
    <xf numFmtId="0" fontId="9" fillId="0" borderId="0" xfId="0" applyFont="1" applyFill="1" applyBorder="1" applyAlignment="1">
      <alignment vertical="center"/>
    </xf>
    <xf numFmtId="0" fontId="89" fillId="0" borderId="0" xfId="0" applyFont="1" applyFill="1" applyAlignment="1">
      <alignment vertical="center"/>
    </xf>
    <xf numFmtId="0" fontId="89" fillId="0" borderId="0" xfId="0" applyFont="1" applyFill="1" applyBorder="1" applyAlignment="1">
      <alignment vertical="center"/>
    </xf>
    <xf numFmtId="164" fontId="89" fillId="0" borderId="0" xfId="0" applyNumberFormat="1" applyFont="1" applyFill="1" applyBorder="1" applyAlignment="1">
      <alignment vertical="center"/>
    </xf>
    <xf numFmtId="0" fontId="89" fillId="0" borderId="0" xfId="0" applyFont="1" applyFill="1" applyBorder="1" applyAlignment="1">
      <alignment horizontal="left" vertical="center" shrinkToFit="1"/>
    </xf>
    <xf numFmtId="49" fontId="89" fillId="0" borderId="0" xfId="0" applyNumberFormat="1" applyFont="1" applyFill="1" applyBorder="1" applyAlignment="1">
      <alignment vertical="center" wrapText="1"/>
    </xf>
    <xf numFmtId="164" fontId="89" fillId="0" borderId="0" xfId="0" applyNumberFormat="1" applyFont="1" applyAlignment="1">
      <alignment horizontal="center" vertical="center" wrapText="1"/>
    </xf>
    <xf numFmtId="49" fontId="89" fillId="0" borderId="0" xfId="0" applyNumberFormat="1" applyFont="1" applyAlignment="1">
      <alignment horizontal="left" vertical="center" wrapText="1"/>
    </xf>
    <xf numFmtId="0" fontId="5" fillId="0" borderId="0" xfId="0" applyFont="1" applyFill="1" applyAlignment="1">
      <alignment horizontal="left" vertical="center"/>
    </xf>
    <xf numFmtId="0" fontId="10" fillId="0" borderId="0" xfId="0" applyFont="1" applyFill="1" applyAlignment="1">
      <alignment horizontal="left" vertical="center" wrapText="1"/>
    </xf>
    <xf numFmtId="0" fontId="11" fillId="0" borderId="0" xfId="0" applyFont="1" applyFill="1" applyAlignment="1">
      <alignment horizontal="left" vertical="center" wrapText="1"/>
    </xf>
    <xf numFmtId="165" fontId="11" fillId="0" borderId="0" xfId="0" applyNumberFormat="1" applyFont="1" applyFill="1" applyAlignment="1">
      <alignment horizontal="center" vertical="center"/>
    </xf>
    <xf numFmtId="4" fontId="11" fillId="0" borderId="0" xfId="0" applyNumberFormat="1" applyFont="1" applyFill="1" applyAlignment="1">
      <alignment horizontal="center" vertical="center"/>
    </xf>
    <xf numFmtId="0" fontId="4" fillId="0" borderId="0" xfId="53" applyFont="1" applyFill="1" applyBorder="1" applyAlignment="1">
      <alignment horizontal="center" vertical="center" wrapText="1"/>
      <protection/>
    </xf>
    <xf numFmtId="0" fontId="17" fillId="0" borderId="0" xfId="53" applyFont="1" applyFill="1" applyBorder="1" applyAlignment="1">
      <alignment horizontal="center" vertical="center" wrapText="1"/>
      <protection/>
    </xf>
    <xf numFmtId="0" fontId="7" fillId="0" borderId="41" xfId="0" applyFont="1" applyFill="1" applyBorder="1" applyAlignment="1">
      <alignment horizontal="center" vertical="center" wrapText="1"/>
    </xf>
    <xf numFmtId="0" fontId="114" fillId="0" borderId="0" xfId="0" applyFont="1" applyAlignment="1">
      <alignment horizontal="center" vertical="center" wrapText="1"/>
    </xf>
    <xf numFmtId="0" fontId="91" fillId="0" borderId="0" xfId="0" applyFont="1" applyAlignment="1">
      <alignment horizontal="center" vertical="center" wrapText="1"/>
    </xf>
    <xf numFmtId="49" fontId="113" fillId="0" borderId="0" xfId="0" applyNumberFormat="1" applyFont="1" applyAlignment="1">
      <alignment horizontal="center" vertical="top" wrapText="1"/>
    </xf>
    <xf numFmtId="0" fontId="91" fillId="0" borderId="0" xfId="0" applyFont="1" applyAlignment="1">
      <alignment horizontal="center" vertical="center" wrapText="1"/>
    </xf>
    <xf numFmtId="0" fontId="92" fillId="0" borderId="55" xfId="0" applyFont="1" applyBorder="1" applyAlignment="1">
      <alignment horizontal="center" vertical="center" wrapText="1"/>
    </xf>
    <xf numFmtId="0" fontId="92" fillId="0" borderId="56" xfId="0" applyFont="1" applyBorder="1" applyAlignment="1">
      <alignment horizontal="center" vertical="center" wrapText="1"/>
    </xf>
    <xf numFmtId="4" fontId="92" fillId="0" borderId="56" xfId="0" applyNumberFormat="1" applyFont="1" applyBorder="1" applyAlignment="1">
      <alignment horizontal="center" vertical="center" wrapText="1"/>
    </xf>
    <xf numFmtId="0" fontId="105" fillId="0" borderId="57" xfId="0" applyFont="1" applyBorder="1" applyAlignment="1">
      <alignment horizontal="center" vertical="center" wrapText="1"/>
    </xf>
    <xf numFmtId="0" fontId="92" fillId="0" borderId="58" xfId="0" applyFont="1" applyBorder="1" applyAlignment="1">
      <alignment horizontal="center" vertical="center" wrapText="1"/>
    </xf>
    <xf numFmtId="0" fontId="92" fillId="0" borderId="59" xfId="0" applyFont="1" applyBorder="1" applyAlignment="1">
      <alignment horizontal="center" vertical="center" wrapText="1"/>
    </xf>
    <xf numFmtId="0" fontId="92" fillId="0" borderId="60" xfId="0" applyFont="1" applyBorder="1" applyAlignment="1">
      <alignment horizontal="center" vertical="center" wrapText="1"/>
    </xf>
    <xf numFmtId="0" fontId="92" fillId="0" borderId="61" xfId="0" applyFont="1" applyBorder="1" applyAlignment="1">
      <alignment vertical="center" wrapText="1"/>
    </xf>
    <xf numFmtId="0" fontId="92" fillId="0" borderId="62" xfId="0" applyFont="1" applyBorder="1" applyAlignment="1">
      <alignment horizontal="center" vertical="center" wrapText="1"/>
    </xf>
    <xf numFmtId="0" fontId="92" fillId="0" borderId="63" xfId="0" applyFont="1" applyBorder="1" applyAlignment="1">
      <alignment horizontal="center" vertical="center" wrapText="1"/>
    </xf>
    <xf numFmtId="0" fontId="92" fillId="0" borderId="64" xfId="0" applyFont="1" applyBorder="1" applyAlignment="1">
      <alignment horizontal="center" vertical="center" wrapText="1"/>
    </xf>
    <xf numFmtId="0" fontId="92" fillId="0" borderId="65" xfId="0" applyFont="1" applyBorder="1" applyAlignment="1">
      <alignment horizontal="center" vertical="center" wrapText="1"/>
    </xf>
    <xf numFmtId="0" fontId="87" fillId="0" borderId="66" xfId="0" applyFont="1" applyBorder="1" applyAlignment="1">
      <alignment horizontal="center" vertical="center" wrapText="1"/>
    </xf>
    <xf numFmtId="0" fontId="92" fillId="0" borderId="54" xfId="0" applyFont="1" applyBorder="1" applyAlignment="1">
      <alignment horizontal="center" vertical="center" wrapText="1"/>
    </xf>
    <xf numFmtId="0" fontId="87" fillId="0" borderId="54" xfId="0" applyFont="1" applyBorder="1" applyAlignment="1">
      <alignment horizontal="center" vertical="center" wrapText="1"/>
    </xf>
    <xf numFmtId="0" fontId="87" fillId="0" borderId="62" xfId="0" applyFont="1" applyBorder="1" applyAlignment="1">
      <alignment horizontal="center" vertical="center" wrapText="1"/>
    </xf>
    <xf numFmtId="0" fontId="87" fillId="0" borderId="63" xfId="0" applyFont="1" applyBorder="1" applyAlignment="1">
      <alignment horizontal="center" vertical="center" wrapText="1"/>
    </xf>
    <xf numFmtId="0" fontId="87" fillId="0" borderId="67" xfId="0" applyFont="1" applyBorder="1" applyAlignment="1">
      <alignment horizontal="center" vertical="center" wrapText="1"/>
    </xf>
    <xf numFmtId="49" fontId="93" fillId="0" borderId="68" xfId="0" applyNumberFormat="1" applyFont="1" applyBorder="1" applyAlignment="1">
      <alignment horizontal="center" vertical="center" wrapText="1"/>
    </xf>
    <xf numFmtId="0" fontId="87" fillId="0" borderId="69" xfId="0" applyFont="1" applyBorder="1" applyAlignment="1">
      <alignment horizontal="center" vertical="center" wrapText="1"/>
    </xf>
    <xf numFmtId="0" fontId="92" fillId="0" borderId="70" xfId="0" applyFont="1" applyBorder="1" applyAlignment="1">
      <alignment horizontal="center" vertical="center" wrapText="1"/>
    </xf>
    <xf numFmtId="0" fontId="87" fillId="0" borderId="70" xfId="0" applyFont="1" applyBorder="1" applyAlignment="1">
      <alignment horizontal="center" vertical="center" wrapText="1"/>
    </xf>
    <xf numFmtId="0" fontId="87" fillId="0" borderId="71" xfId="0" applyFont="1" applyBorder="1" applyAlignment="1">
      <alignment horizontal="center" vertical="center" wrapText="1"/>
    </xf>
    <xf numFmtId="49" fontId="93" fillId="0" borderId="72" xfId="0" applyNumberFormat="1" applyFont="1" applyBorder="1" applyAlignment="1">
      <alignment horizontal="center" vertical="center" wrapText="1"/>
    </xf>
    <xf numFmtId="0" fontId="87" fillId="0" borderId="73" xfId="0" applyFont="1" applyBorder="1" applyAlignment="1">
      <alignment horizontal="center" vertical="center" wrapText="1"/>
    </xf>
    <xf numFmtId="0" fontId="92" fillId="0" borderId="71" xfId="0" applyFont="1" applyBorder="1" applyAlignment="1">
      <alignment horizontal="center" vertical="center" wrapText="1"/>
    </xf>
    <xf numFmtId="49" fontId="93" fillId="0" borderId="74" xfId="0" applyNumberFormat="1" applyFont="1" applyBorder="1" applyAlignment="1">
      <alignment horizontal="center" vertical="center" wrapText="1"/>
    </xf>
    <xf numFmtId="0" fontId="87" fillId="0" borderId="64" xfId="0" applyFont="1" applyBorder="1" applyAlignment="1">
      <alignment horizontal="center" vertical="center" wrapText="1"/>
    </xf>
    <xf numFmtId="4" fontId="87" fillId="0" borderId="62" xfId="0" applyNumberFormat="1" applyFont="1" applyBorder="1" applyAlignment="1">
      <alignment horizontal="center" vertical="center"/>
    </xf>
    <xf numFmtId="4" fontId="87" fillId="0" borderId="62" xfId="0" applyNumberFormat="1" applyFont="1" applyBorder="1" applyAlignment="1">
      <alignment horizontal="center" vertical="center" wrapText="1"/>
    </xf>
    <xf numFmtId="4" fontId="105" fillId="0" borderId="75" xfId="0" applyNumberFormat="1" applyFont="1" applyBorder="1" applyAlignment="1">
      <alignment horizontal="center" vertical="center" wrapText="1"/>
    </xf>
    <xf numFmtId="4" fontId="89" fillId="0" borderId="75" xfId="0" applyNumberFormat="1" applyFont="1" applyBorder="1" applyAlignment="1">
      <alignment horizontal="center" vertical="center" wrapText="1"/>
    </xf>
    <xf numFmtId="0" fontId="92" fillId="0" borderId="76" xfId="0" applyFont="1" applyBorder="1" applyAlignment="1">
      <alignment horizontal="center" vertical="center" wrapText="1"/>
    </xf>
    <xf numFmtId="0" fontId="116" fillId="0" borderId="61" xfId="0" applyFont="1" applyBorder="1" applyAlignment="1">
      <alignment horizontal="center" vertical="center"/>
    </xf>
    <xf numFmtId="0" fontId="92" fillId="0" borderId="62" xfId="0" applyFont="1" applyBorder="1" applyAlignment="1">
      <alignment horizontal="center" vertical="center"/>
    </xf>
    <xf numFmtId="0" fontId="87" fillId="0" borderId="61" xfId="0" applyFont="1" applyBorder="1" applyAlignment="1">
      <alignment horizontal="center" vertical="center" wrapText="1"/>
    </xf>
    <xf numFmtId="0" fontId="87" fillId="0" borderId="63" xfId="0" applyFont="1" applyBorder="1" applyAlignment="1">
      <alignment horizontal="center" vertical="center" wrapText="1"/>
    </xf>
    <xf numFmtId="0" fontId="92" fillId="0" borderId="54" xfId="0" applyFont="1" applyBorder="1" applyAlignment="1">
      <alignment horizontal="center" vertical="center"/>
    </xf>
    <xf numFmtId="4" fontId="105" fillId="0" borderId="68" xfId="0" applyNumberFormat="1" applyFont="1" applyBorder="1" applyAlignment="1">
      <alignment horizontal="center" vertical="center" wrapText="1"/>
    </xf>
    <xf numFmtId="0" fontId="92" fillId="0" borderId="71" xfId="0" applyFont="1" applyBorder="1" applyAlignment="1">
      <alignment horizontal="center" vertical="center"/>
    </xf>
    <xf numFmtId="4" fontId="105" fillId="0" borderId="74" xfId="0" applyNumberFormat="1" applyFont="1" applyBorder="1" applyAlignment="1">
      <alignment horizontal="center" vertical="center" wrapText="1"/>
    </xf>
    <xf numFmtId="169" fontId="93" fillId="0" borderId="68" xfId="0" applyNumberFormat="1" applyFont="1" applyBorder="1" applyAlignment="1">
      <alignment horizontal="center" vertical="center" wrapText="1"/>
    </xf>
    <xf numFmtId="169" fontId="93" fillId="0" borderId="74" xfId="0" applyNumberFormat="1" applyFont="1" applyBorder="1" applyAlignment="1">
      <alignment horizontal="center" vertical="center" wrapText="1"/>
    </xf>
    <xf numFmtId="2" fontId="87" fillId="0" borderId="62" xfId="0" applyNumberFormat="1" applyFont="1" applyBorder="1" applyAlignment="1">
      <alignment horizontal="center" vertical="center"/>
    </xf>
    <xf numFmtId="0" fontId="93" fillId="0" borderId="75" xfId="0" applyFont="1" applyBorder="1" applyAlignment="1">
      <alignment horizontal="center" vertical="center" wrapText="1"/>
    </xf>
    <xf numFmtId="49" fontId="87" fillId="0" borderId="62" xfId="0" applyNumberFormat="1" applyFont="1" applyBorder="1" applyAlignment="1">
      <alignment horizontal="center" vertical="center" wrapText="1"/>
    </xf>
    <xf numFmtId="0" fontId="93" fillId="0" borderId="68" xfId="0" applyFont="1" applyBorder="1" applyAlignment="1">
      <alignment horizontal="center" vertical="center" wrapText="1"/>
    </xf>
    <xf numFmtId="49" fontId="87" fillId="0" borderId="71" xfId="0" applyNumberFormat="1" applyFont="1" applyBorder="1" applyAlignment="1">
      <alignment horizontal="center" vertical="center" wrapText="1"/>
    </xf>
    <xf numFmtId="0" fontId="93" fillId="0" borderId="74" xfId="0" applyFont="1" applyBorder="1" applyAlignment="1">
      <alignment horizontal="center" vertical="center" wrapText="1"/>
    </xf>
    <xf numFmtId="0" fontId="117" fillId="0" borderId="61" xfId="0" applyFont="1" applyBorder="1" applyAlignment="1">
      <alignment horizontal="center" vertical="center"/>
    </xf>
    <xf numFmtId="0" fontId="87" fillId="0" borderId="67" xfId="0" applyFont="1" applyBorder="1" applyAlignment="1">
      <alignment horizontal="center" vertical="center" wrapText="1"/>
    </xf>
    <xf numFmtId="0" fontId="87" fillId="0" borderId="68" xfId="0" applyFont="1" applyBorder="1" applyAlignment="1">
      <alignment horizontal="center" vertical="center" wrapText="1"/>
    </xf>
    <xf numFmtId="0" fontId="92" fillId="0" borderId="70" xfId="0" applyFont="1" applyBorder="1" applyAlignment="1">
      <alignment horizontal="center" vertical="center"/>
    </xf>
    <xf numFmtId="0" fontId="87" fillId="0" borderId="72" xfId="0" applyFont="1" applyBorder="1" applyAlignment="1">
      <alignment horizontal="center" vertical="center" wrapText="1"/>
    </xf>
    <xf numFmtId="0" fontId="87" fillId="0" borderId="54" xfId="0" applyFont="1" applyBorder="1" applyAlignment="1">
      <alignment horizontal="center" vertical="center" wrapText="1"/>
    </xf>
    <xf numFmtId="0" fontId="87" fillId="0" borderId="74" xfId="0" applyFont="1" applyBorder="1" applyAlignment="1">
      <alignment horizontal="center" vertical="center" wrapText="1"/>
    </xf>
    <xf numFmtId="4" fontId="89" fillId="0" borderId="68" xfId="0" applyNumberFormat="1" applyFont="1" applyBorder="1" applyAlignment="1">
      <alignment horizontal="center" vertical="center" wrapText="1"/>
    </xf>
    <xf numFmtId="4" fontId="89" fillId="0" borderId="72" xfId="0" applyNumberFormat="1" applyFont="1" applyBorder="1" applyAlignment="1">
      <alignment horizontal="center" vertical="center" wrapText="1"/>
    </xf>
    <xf numFmtId="4" fontId="89" fillId="0" borderId="74" xfId="0" applyNumberFormat="1" applyFont="1" applyBorder="1" applyAlignment="1">
      <alignment horizontal="center" vertical="center" wrapText="1"/>
    </xf>
    <xf numFmtId="0" fontId="92" fillId="0" borderId="54" xfId="0" applyFont="1" applyBorder="1" applyAlignment="1">
      <alignment horizontal="center" vertical="center"/>
    </xf>
    <xf numFmtId="0" fontId="87" fillId="0" borderId="75" xfId="0" applyFont="1" applyBorder="1" applyAlignment="1">
      <alignment horizontal="center" vertical="center" wrapText="1"/>
    </xf>
    <xf numFmtId="4" fontId="89" fillId="0" borderId="62" xfId="0" applyNumberFormat="1" applyFont="1" applyBorder="1" applyAlignment="1">
      <alignment horizontal="center" vertical="center" wrapText="1"/>
    </xf>
    <xf numFmtId="0" fontId="87" fillId="0" borderId="73" xfId="0" applyFont="1" applyBorder="1" applyAlignment="1">
      <alignment horizontal="center" vertical="center" wrapText="1"/>
    </xf>
    <xf numFmtId="0" fontId="88" fillId="0" borderId="62" xfId="0" applyFont="1" applyBorder="1" applyAlignment="1">
      <alignment horizontal="center" vertical="center" wrapText="1"/>
    </xf>
    <xf numFmtId="165" fontId="88" fillId="0" borderId="63" xfId="0" applyNumberFormat="1" applyFont="1" applyBorder="1" applyAlignment="1">
      <alignment horizontal="center" vertical="center" wrapText="1"/>
    </xf>
    <xf numFmtId="165" fontId="88" fillId="0" borderId="67" xfId="0" applyNumberFormat="1" applyFont="1" applyBorder="1" applyAlignment="1">
      <alignment horizontal="center" vertical="center" wrapText="1"/>
    </xf>
    <xf numFmtId="0" fontId="88" fillId="0" borderId="75" xfId="0" applyFont="1" applyBorder="1" applyAlignment="1">
      <alignment horizontal="center" vertical="center" wrapText="1"/>
    </xf>
    <xf numFmtId="4" fontId="89" fillId="0" borderId="77" xfId="0" applyNumberFormat="1" applyFont="1" applyBorder="1" applyAlignment="1">
      <alignment horizontal="center" vertical="center" wrapText="1"/>
    </xf>
    <xf numFmtId="14" fontId="92" fillId="0" borderId="54" xfId="0" applyNumberFormat="1" applyFont="1" applyBorder="1" applyAlignment="1">
      <alignment horizontal="center" vertical="center" wrapText="1"/>
    </xf>
    <xf numFmtId="4" fontId="87" fillId="0" borderId="78" xfId="0" applyNumberFormat="1" applyFont="1" applyBorder="1" applyAlignment="1">
      <alignment horizontal="center" vertical="center" wrapText="1"/>
    </xf>
    <xf numFmtId="4" fontId="87" fillId="0" borderId="79" xfId="0" applyNumberFormat="1" applyFont="1" applyBorder="1" applyAlignment="1">
      <alignment horizontal="center" vertical="center" wrapText="1"/>
    </xf>
    <xf numFmtId="14" fontId="92" fillId="0" borderId="71" xfId="0" applyNumberFormat="1" applyFont="1" applyBorder="1" applyAlignment="1">
      <alignment horizontal="center" vertical="center" wrapText="1"/>
    </xf>
    <xf numFmtId="4" fontId="87" fillId="0" borderId="80" xfId="0" applyNumberFormat="1" applyFont="1" applyBorder="1" applyAlignment="1">
      <alignment horizontal="center" vertical="center" wrapText="1"/>
    </xf>
    <xf numFmtId="4" fontId="87" fillId="0" borderId="81" xfId="0" applyNumberFormat="1" applyFont="1" applyBorder="1" applyAlignment="1">
      <alignment horizontal="center" vertical="center" wrapText="1"/>
    </xf>
    <xf numFmtId="0" fontId="89" fillId="0" borderId="65" xfId="0" applyFont="1" applyBorder="1" applyAlignment="1">
      <alignment horizontal="center" vertical="center" wrapText="1"/>
    </xf>
    <xf numFmtId="0" fontId="92" fillId="0" borderId="71" xfId="0" applyFont="1" applyBorder="1" applyAlignment="1">
      <alignment vertical="center" wrapText="1"/>
    </xf>
    <xf numFmtId="0" fontId="87" fillId="0" borderId="71" xfId="0" applyFont="1" applyBorder="1" applyAlignment="1">
      <alignment vertical="center" wrapText="1"/>
    </xf>
    <xf numFmtId="4" fontId="89" fillId="0" borderId="68" xfId="0" applyNumberFormat="1" applyFont="1" applyBorder="1" applyAlignment="1">
      <alignment horizontal="center" vertical="center" wrapText="1"/>
    </xf>
    <xf numFmtId="16" fontId="92" fillId="0" borderId="62" xfId="0" applyNumberFormat="1" applyFont="1" applyBorder="1" applyAlignment="1">
      <alignment horizontal="center" vertical="center" wrapText="1"/>
    </xf>
    <xf numFmtId="0" fontId="87" fillId="0" borderId="82" xfId="0" applyFont="1" applyBorder="1" applyAlignment="1">
      <alignment horizontal="center" vertical="center" wrapText="1"/>
    </xf>
    <xf numFmtId="49" fontId="92" fillId="0" borderId="83" xfId="0" applyNumberFormat="1" applyFont="1" applyBorder="1" applyAlignment="1">
      <alignment horizontal="center" vertical="center"/>
    </xf>
    <xf numFmtId="0" fontId="87" fillId="0" borderId="84" xfId="0" applyFont="1" applyBorder="1" applyAlignment="1">
      <alignment horizontal="center" vertical="center" wrapText="1"/>
    </xf>
    <xf numFmtId="4" fontId="87" fillId="0" borderId="84" xfId="0" applyNumberFormat="1" applyFont="1" applyBorder="1" applyAlignment="1">
      <alignment horizontal="center" vertical="center"/>
    </xf>
    <xf numFmtId="4" fontId="87" fillId="0" borderId="84" xfId="0" applyNumberFormat="1" applyFont="1" applyBorder="1" applyAlignment="1">
      <alignment horizontal="center" vertical="center" wrapText="1"/>
    </xf>
    <xf numFmtId="4" fontId="105" fillId="0" borderId="85" xfId="0" applyNumberFormat="1" applyFont="1" applyBorder="1" applyAlignment="1">
      <alignment horizontal="center" vertical="center" wrapText="1"/>
    </xf>
    <xf numFmtId="0" fontId="93" fillId="0" borderId="0" xfId="0" applyFont="1" applyAlignment="1">
      <alignment horizontal="center" vertical="center"/>
    </xf>
    <xf numFmtId="49" fontId="118" fillId="0" borderId="0" xfId="0" applyNumberFormat="1" applyFont="1" applyAlignment="1">
      <alignment horizontal="center"/>
    </xf>
    <xf numFmtId="49" fontId="87" fillId="0" borderId="0" xfId="0" applyNumberFormat="1" applyFont="1" applyAlignment="1">
      <alignment horizontal="center" vertical="center"/>
    </xf>
    <xf numFmtId="0" fontId="93" fillId="0" borderId="0" xfId="0" applyFont="1" applyAlignment="1">
      <alignment horizontal="left" vertical="center" wrapText="1"/>
    </xf>
    <xf numFmtId="2" fontId="93" fillId="0" borderId="0" xfId="0" applyNumberFormat="1" applyFont="1" applyAlignment="1">
      <alignment horizontal="center" vertical="center" wrapText="1"/>
    </xf>
    <xf numFmtId="2" fontId="89" fillId="0" borderId="0" xfId="0" applyNumberFormat="1" applyFont="1" applyAlignment="1">
      <alignment horizontal="center" vertical="center" wrapText="1"/>
    </xf>
    <xf numFmtId="0" fontId="92" fillId="0" borderId="0" xfId="0" applyFont="1" applyAlignment="1">
      <alignment horizontal="right" vertical="center"/>
    </xf>
    <xf numFmtId="0" fontId="87" fillId="0" borderId="0" xfId="0" applyFont="1" applyAlignment="1">
      <alignment vertical="center"/>
    </xf>
    <xf numFmtId="0" fontId="92" fillId="0" borderId="0" xfId="0" applyFont="1" applyAlignment="1">
      <alignment vertical="center" wrapText="1"/>
    </xf>
    <xf numFmtId="4" fontId="87" fillId="0" borderId="0" xfId="0" applyNumberFormat="1" applyFont="1" applyAlignment="1">
      <alignment vertical="center"/>
    </xf>
    <xf numFmtId="4" fontId="89" fillId="0" borderId="0" xfId="0" applyNumberFormat="1" applyFont="1" applyAlignment="1">
      <alignment vertical="center"/>
    </xf>
    <xf numFmtId="0" fontId="89" fillId="0" borderId="0" xfId="0" applyFont="1" applyAlignment="1">
      <alignment horizontal="center" vertical="center"/>
    </xf>
    <xf numFmtId="49" fontId="105" fillId="0" borderId="0" xfId="0" applyNumberFormat="1" applyFont="1" applyAlignment="1">
      <alignment horizontal="left" vertical="center"/>
    </xf>
    <xf numFmtId="0" fontId="117" fillId="0" borderId="0" xfId="0" applyFont="1" applyAlignment="1">
      <alignment horizontal="center" vertical="center"/>
    </xf>
    <xf numFmtId="49" fontId="105" fillId="0" borderId="0" xfId="0" applyNumberFormat="1" applyFont="1" applyAlignment="1">
      <alignment horizontal="center" vertical="center"/>
    </xf>
    <xf numFmtId="0" fontId="89" fillId="0" borderId="0" xfId="0" applyFont="1" applyAlignment="1">
      <alignment horizontal="left" wrapText="1"/>
    </xf>
    <xf numFmtId="0" fontId="89" fillId="0" borderId="0" xfId="0" applyFont="1" applyAlignment="1">
      <alignment/>
    </xf>
    <xf numFmtId="49" fontId="105" fillId="0" borderId="0" xfId="0" applyNumberFormat="1" applyFont="1" applyAlignment="1">
      <alignment horizontal="left" vertical="center" wrapText="1"/>
    </xf>
    <xf numFmtId="0" fontId="89" fillId="0" borderId="0" xfId="0" applyFont="1" applyAlignment="1">
      <alignment horizontal="left" vertical="center"/>
    </xf>
    <xf numFmtId="0" fontId="105" fillId="0" borderId="0" xfId="0" applyFont="1" applyAlignment="1">
      <alignment horizontal="center" vertical="center"/>
    </xf>
    <xf numFmtId="0" fontId="9" fillId="0" borderId="54" xfId="0" applyFont="1" applyBorder="1" applyAlignment="1">
      <alignment horizontal="center" vertical="center" wrapText="1"/>
    </xf>
    <xf numFmtId="0" fontId="9" fillId="0" borderId="62" xfId="0" applyFont="1" applyBorder="1" applyAlignment="1">
      <alignment horizontal="center" vertical="center" wrapText="1"/>
    </xf>
    <xf numFmtId="4" fontId="9" fillId="0" borderId="62" xfId="0" applyNumberFormat="1" applyFont="1" applyBorder="1" applyAlignment="1">
      <alignment horizontal="center" vertical="center"/>
    </xf>
    <xf numFmtId="4" fontId="9" fillId="0" borderId="62" xfId="0" applyNumberFormat="1" applyFont="1" applyBorder="1" applyAlignment="1">
      <alignment horizontal="center" vertical="center" wrapText="1"/>
    </xf>
    <xf numFmtId="4" fontId="10" fillId="0" borderId="68" xfId="0" applyNumberFormat="1" applyFont="1" applyBorder="1" applyAlignment="1">
      <alignment horizontal="center" vertical="center" wrapText="1"/>
    </xf>
    <xf numFmtId="0" fontId="9" fillId="0" borderId="71" xfId="0" applyFont="1" applyBorder="1" applyAlignment="1">
      <alignment horizontal="center" vertical="center" wrapText="1"/>
    </xf>
    <xf numFmtId="4" fontId="10" fillId="0" borderId="74" xfId="0" applyNumberFormat="1" applyFont="1" applyBorder="1" applyAlignment="1">
      <alignment horizontal="center" vertical="center" wrapText="1"/>
    </xf>
    <xf numFmtId="4" fontId="10" fillId="0" borderId="72"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5" xfId="52"/>
    <cellStyle name="Обычный 6" xfId="53"/>
    <cellStyle name="Обычный_Лист1"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H193"/>
  <sheetViews>
    <sheetView tabSelected="1" zoomScale="90" zoomScaleNormal="90" zoomScalePageLayoutView="0" workbookViewId="0" topLeftCell="A1">
      <selection activeCell="A14" sqref="A14:H14"/>
    </sheetView>
  </sheetViews>
  <sheetFormatPr defaultColWidth="9.140625" defaultRowHeight="15"/>
  <cols>
    <col min="1" max="1" width="4.7109375" style="33" customWidth="1"/>
    <col min="2" max="2" width="12.421875" style="333" customWidth="1"/>
    <col min="3" max="3" width="60.57421875" style="334" customWidth="1"/>
    <col min="4" max="4" width="17.28125" style="335" customWidth="1"/>
    <col min="5" max="5" width="17.8515625" style="335" customWidth="1"/>
    <col min="6" max="6" width="13.7109375" style="33" customWidth="1"/>
    <col min="7" max="7" width="13.7109375" style="336" customWidth="1"/>
    <col min="8" max="8" width="64.8515625" style="337" customWidth="1"/>
    <col min="9" max="16384" width="9.140625" style="338" customWidth="1"/>
  </cols>
  <sheetData>
    <row r="3" spans="5:8" ht="18.75">
      <c r="E3" s="303"/>
      <c r="F3" s="338"/>
      <c r="G3" s="491" t="s">
        <v>272</v>
      </c>
      <c r="H3" s="491"/>
    </row>
    <row r="4" spans="5:8" ht="20.25">
      <c r="E4" s="487"/>
      <c r="F4" s="338"/>
      <c r="G4" s="566" t="s">
        <v>711</v>
      </c>
      <c r="H4" s="566"/>
    </row>
    <row r="5" spans="5:8" ht="20.25">
      <c r="E5" s="488"/>
      <c r="F5" s="338"/>
      <c r="G5" s="566" t="s">
        <v>2</v>
      </c>
      <c r="H5" s="566"/>
    </row>
    <row r="6" spans="5:7" ht="20.25">
      <c r="E6" s="489"/>
      <c r="F6" s="489"/>
      <c r="G6" s="490"/>
    </row>
    <row r="7" spans="5:7" ht="18">
      <c r="E7" s="225"/>
      <c r="F7" s="226"/>
      <c r="G7" s="490"/>
    </row>
    <row r="8" spans="5:8" ht="20.25">
      <c r="E8" s="338"/>
      <c r="F8" s="492"/>
      <c r="G8" s="566" t="s">
        <v>799</v>
      </c>
      <c r="H8" s="566"/>
    </row>
    <row r="9" spans="5:8" ht="20.25">
      <c r="E9" s="492"/>
      <c r="F9" s="492"/>
      <c r="G9" s="566"/>
      <c r="H9" s="566"/>
    </row>
    <row r="11" spans="1:8" ht="21.75" customHeight="1">
      <c r="A11" s="1065" t="s">
        <v>4</v>
      </c>
      <c r="B11" s="1065"/>
      <c r="C11" s="1065"/>
      <c r="D11" s="1065"/>
      <c r="E11" s="1065"/>
      <c r="F11" s="1065"/>
      <c r="G11" s="1065"/>
      <c r="H11" s="1065"/>
    </row>
    <row r="12" spans="1:8" ht="20.25" customHeight="1">
      <c r="A12" s="1066" t="s">
        <v>5</v>
      </c>
      <c r="B12" s="1066"/>
      <c r="C12" s="1066"/>
      <c r="D12" s="1066"/>
      <c r="E12" s="1066"/>
      <c r="F12" s="1066"/>
      <c r="G12" s="1066"/>
      <c r="H12" s="1066"/>
    </row>
    <row r="13" spans="1:8" ht="20.25" customHeight="1">
      <c r="A13" s="1066" t="s">
        <v>804</v>
      </c>
      <c r="B13" s="1066"/>
      <c r="C13" s="1066"/>
      <c r="D13" s="1066"/>
      <c r="E13" s="1066"/>
      <c r="F13" s="1066"/>
      <c r="G13" s="1066"/>
      <c r="H13" s="1066"/>
    </row>
    <row r="14" spans="1:8" ht="20.25" customHeight="1">
      <c r="A14" s="1067" t="s">
        <v>812</v>
      </c>
      <c r="B14" s="1067"/>
      <c r="C14" s="1067"/>
      <c r="D14" s="1067"/>
      <c r="E14" s="1067"/>
      <c r="F14" s="1067"/>
      <c r="G14" s="1067"/>
      <c r="H14" s="1067"/>
    </row>
    <row r="15" spans="1:8" ht="21" thickBot="1">
      <c r="A15" s="1068"/>
      <c r="B15" s="1068"/>
      <c r="C15" s="1068"/>
      <c r="D15" s="1068"/>
      <c r="E15" s="1068"/>
      <c r="F15" s="1068"/>
      <c r="G15" s="1068"/>
      <c r="H15" s="1068"/>
    </row>
    <row r="16" spans="1:8" ht="48" thickBot="1">
      <c r="A16" s="1069" t="s">
        <v>7</v>
      </c>
      <c r="B16" s="1070" t="s">
        <v>8</v>
      </c>
      <c r="C16" s="1070" t="s">
        <v>9</v>
      </c>
      <c r="D16" s="1070" t="s">
        <v>10</v>
      </c>
      <c r="E16" s="1070" t="s">
        <v>11</v>
      </c>
      <c r="F16" s="1071" t="s">
        <v>12</v>
      </c>
      <c r="G16" s="1071" t="s">
        <v>13</v>
      </c>
      <c r="H16" s="1072" t="s">
        <v>14</v>
      </c>
    </row>
    <row r="17" spans="1:8" ht="15.75" customHeight="1">
      <c r="A17" s="1073" t="s">
        <v>397</v>
      </c>
      <c r="B17" s="1074"/>
      <c r="C17" s="1074"/>
      <c r="D17" s="1074"/>
      <c r="E17" s="1074"/>
      <c r="F17" s="1074"/>
      <c r="G17" s="1074"/>
      <c r="H17" s="1075"/>
    </row>
    <row r="18" spans="1:8" ht="15.75" customHeight="1">
      <c r="A18" s="1076"/>
      <c r="B18" s="1077" t="s">
        <v>16</v>
      </c>
      <c r="C18" s="1078" t="s">
        <v>398</v>
      </c>
      <c r="D18" s="1079"/>
      <c r="E18" s="1079"/>
      <c r="F18" s="1079"/>
      <c r="G18" s="1079"/>
      <c r="H18" s="1080"/>
    </row>
    <row r="19" spans="1:8" ht="15.75" customHeight="1">
      <c r="A19" s="1081">
        <v>1</v>
      </c>
      <c r="B19" s="1082" t="s">
        <v>19</v>
      </c>
      <c r="C19" s="1083" t="s">
        <v>398</v>
      </c>
      <c r="D19" s="1083" t="s">
        <v>21</v>
      </c>
      <c r="E19" s="1084" t="s">
        <v>22</v>
      </c>
      <c r="F19" s="1085" t="s">
        <v>23</v>
      </c>
      <c r="G19" s="1086"/>
      <c r="H19" s="1087" t="s">
        <v>187</v>
      </c>
    </row>
    <row r="20" spans="1:8" ht="15.75">
      <c r="A20" s="1088"/>
      <c r="B20" s="1089"/>
      <c r="C20" s="1090"/>
      <c r="D20" s="1091"/>
      <c r="E20" s="1084" t="s">
        <v>277</v>
      </c>
      <c r="F20" s="1085" t="s">
        <v>23</v>
      </c>
      <c r="G20" s="1086"/>
      <c r="H20" s="1092"/>
    </row>
    <row r="21" spans="1:8" ht="15.75">
      <c r="A21" s="1093"/>
      <c r="B21" s="1094"/>
      <c r="C21" s="1091"/>
      <c r="D21" s="1084" t="s">
        <v>26</v>
      </c>
      <c r="E21" s="1084"/>
      <c r="F21" s="1085" t="s">
        <v>23</v>
      </c>
      <c r="G21" s="1086"/>
      <c r="H21" s="1095"/>
    </row>
    <row r="22" spans="1:8" ht="15.75" customHeight="1">
      <c r="A22" s="1081">
        <v>2</v>
      </c>
      <c r="B22" s="1082" t="s">
        <v>28</v>
      </c>
      <c r="C22" s="1083" t="s">
        <v>401</v>
      </c>
      <c r="D22" s="1083" t="s">
        <v>21</v>
      </c>
      <c r="E22" s="1084" t="s">
        <v>22</v>
      </c>
      <c r="F22" s="1085" t="s">
        <v>23</v>
      </c>
      <c r="G22" s="1086"/>
      <c r="H22" s="1087" t="s">
        <v>30</v>
      </c>
    </row>
    <row r="23" spans="1:8" ht="15.75">
      <c r="A23" s="1088"/>
      <c r="B23" s="1089"/>
      <c r="C23" s="1090"/>
      <c r="D23" s="1091"/>
      <c r="E23" s="1084" t="s">
        <v>277</v>
      </c>
      <c r="F23" s="1085" t="s">
        <v>23</v>
      </c>
      <c r="G23" s="1086"/>
      <c r="H23" s="1092"/>
    </row>
    <row r="24" spans="1:8" ht="15.75">
      <c r="A24" s="1093"/>
      <c r="B24" s="1094"/>
      <c r="C24" s="1091"/>
      <c r="D24" s="1084" t="s">
        <v>26</v>
      </c>
      <c r="E24" s="1084"/>
      <c r="F24" s="1085" t="s">
        <v>23</v>
      </c>
      <c r="G24" s="1086"/>
      <c r="H24" s="1095"/>
    </row>
    <row r="25" spans="1:8" ht="15.75" customHeight="1">
      <c r="A25" s="1081">
        <v>3</v>
      </c>
      <c r="B25" s="1082" t="s">
        <v>32</v>
      </c>
      <c r="C25" s="1083" t="s">
        <v>189</v>
      </c>
      <c r="D25" s="1083" t="s">
        <v>21</v>
      </c>
      <c r="E25" s="1084" t="s">
        <v>22</v>
      </c>
      <c r="F25" s="1085" t="s">
        <v>23</v>
      </c>
      <c r="G25" s="1086"/>
      <c r="H25" s="1087" t="s">
        <v>30</v>
      </c>
    </row>
    <row r="26" spans="1:8" ht="15.75">
      <c r="A26" s="1088"/>
      <c r="B26" s="1089"/>
      <c r="C26" s="1090"/>
      <c r="D26" s="1091"/>
      <c r="E26" s="1084" t="s">
        <v>277</v>
      </c>
      <c r="F26" s="1085" t="s">
        <v>23</v>
      </c>
      <c r="G26" s="1086"/>
      <c r="H26" s="1092"/>
    </row>
    <row r="27" spans="1:8" ht="15.75">
      <c r="A27" s="1093"/>
      <c r="B27" s="1094"/>
      <c r="C27" s="1091"/>
      <c r="D27" s="1084" t="s">
        <v>26</v>
      </c>
      <c r="E27" s="1096"/>
      <c r="F27" s="1085" t="s">
        <v>23</v>
      </c>
      <c r="G27" s="1086"/>
      <c r="H27" s="1095"/>
    </row>
    <row r="28" spans="1:8" ht="15.75" customHeight="1">
      <c r="A28" s="1081">
        <v>4</v>
      </c>
      <c r="B28" s="1077" t="s">
        <v>402</v>
      </c>
      <c r="C28" s="1078" t="s">
        <v>403</v>
      </c>
      <c r="D28" s="1079"/>
      <c r="E28" s="1079"/>
      <c r="F28" s="1079"/>
      <c r="G28" s="1079"/>
      <c r="H28" s="1080"/>
    </row>
    <row r="29" spans="1:8" ht="15.75">
      <c r="A29" s="1088"/>
      <c r="B29" s="1082"/>
      <c r="C29" s="1174" t="s">
        <v>813</v>
      </c>
      <c r="D29" s="1174" t="s">
        <v>21</v>
      </c>
      <c r="E29" s="1175" t="s">
        <v>85</v>
      </c>
      <c r="F29" s="1176">
        <v>3330</v>
      </c>
      <c r="G29" s="1177">
        <f aca="true" t="shared" si="0" ref="G29:G78">F29*1.2</f>
        <v>3996</v>
      </c>
      <c r="H29" s="1178" t="s">
        <v>713</v>
      </c>
    </row>
    <row r="30" spans="1:8" ht="15.75">
      <c r="A30" s="1088"/>
      <c r="B30" s="1089"/>
      <c r="C30" s="1179"/>
      <c r="D30" s="1179"/>
      <c r="E30" s="1175" t="s">
        <v>25</v>
      </c>
      <c r="F30" s="1176">
        <v>3655</v>
      </c>
      <c r="G30" s="1177">
        <f t="shared" si="0"/>
        <v>4386</v>
      </c>
      <c r="H30" s="1180"/>
    </row>
    <row r="31" spans="1:8" ht="15.75">
      <c r="A31" s="1088"/>
      <c r="B31" s="1089"/>
      <c r="C31" s="1083" t="s">
        <v>712</v>
      </c>
      <c r="D31" s="1083" t="s">
        <v>21</v>
      </c>
      <c r="E31" s="1084" t="s">
        <v>85</v>
      </c>
      <c r="F31" s="1097">
        <v>6732</v>
      </c>
      <c r="G31" s="1098">
        <f t="shared" si="0"/>
        <v>8078.4</v>
      </c>
      <c r="H31" s="1178" t="s">
        <v>814</v>
      </c>
    </row>
    <row r="32" spans="1:8" ht="15.75">
      <c r="A32" s="1088"/>
      <c r="B32" s="1089"/>
      <c r="C32" s="1091"/>
      <c r="D32" s="1091"/>
      <c r="E32" s="1084" t="s">
        <v>25</v>
      </c>
      <c r="F32" s="1097">
        <v>8979</v>
      </c>
      <c r="G32" s="1098">
        <f t="shared" si="0"/>
        <v>10774.8</v>
      </c>
      <c r="H32" s="1181"/>
    </row>
    <row r="33" spans="1:8" ht="15.75">
      <c r="A33" s="1088"/>
      <c r="B33" s="1089"/>
      <c r="C33" s="1083" t="s">
        <v>714</v>
      </c>
      <c r="D33" s="1083" t="s">
        <v>21</v>
      </c>
      <c r="E33" s="1084" t="s">
        <v>85</v>
      </c>
      <c r="F33" s="1097">
        <v>7724</v>
      </c>
      <c r="G33" s="1098">
        <f t="shared" si="0"/>
        <v>9268.8</v>
      </c>
      <c r="H33" s="1181"/>
    </row>
    <row r="34" spans="1:8" ht="15.75">
      <c r="A34" s="1088"/>
      <c r="B34" s="1089"/>
      <c r="C34" s="1091"/>
      <c r="D34" s="1091"/>
      <c r="E34" s="1084" t="s">
        <v>25</v>
      </c>
      <c r="F34" s="1097">
        <v>10870</v>
      </c>
      <c r="G34" s="1098">
        <f t="shared" si="0"/>
        <v>13044</v>
      </c>
      <c r="H34" s="1181"/>
    </row>
    <row r="35" spans="1:8" ht="15.75" customHeight="1">
      <c r="A35" s="1088"/>
      <c r="B35" s="1089"/>
      <c r="C35" s="1083" t="s">
        <v>715</v>
      </c>
      <c r="D35" s="1083" t="s">
        <v>21</v>
      </c>
      <c r="E35" s="1084" t="s">
        <v>85</v>
      </c>
      <c r="F35" s="1097">
        <v>10927</v>
      </c>
      <c r="G35" s="1098">
        <f t="shared" si="0"/>
        <v>13112.4</v>
      </c>
      <c r="H35" s="1181"/>
    </row>
    <row r="36" spans="1:8" ht="15.75">
      <c r="A36" s="1088"/>
      <c r="B36" s="1089"/>
      <c r="C36" s="1091"/>
      <c r="D36" s="1091"/>
      <c r="E36" s="1084" t="s">
        <v>25</v>
      </c>
      <c r="F36" s="1097">
        <v>12399</v>
      </c>
      <c r="G36" s="1098">
        <f t="shared" si="0"/>
        <v>14878.8</v>
      </c>
      <c r="H36" s="1181"/>
    </row>
    <row r="37" spans="1:8" ht="15.75">
      <c r="A37" s="1088"/>
      <c r="B37" s="1089"/>
      <c r="C37" s="1083" t="s">
        <v>716</v>
      </c>
      <c r="D37" s="1083" t="s">
        <v>21</v>
      </c>
      <c r="E37" s="1084" t="s">
        <v>85</v>
      </c>
      <c r="F37" s="1097">
        <v>13207</v>
      </c>
      <c r="G37" s="1098">
        <f t="shared" si="0"/>
        <v>15848.4</v>
      </c>
      <c r="H37" s="1181"/>
    </row>
    <row r="38" spans="1:8" ht="15.75">
      <c r="A38" s="1088"/>
      <c r="B38" s="1089"/>
      <c r="C38" s="1091"/>
      <c r="D38" s="1091"/>
      <c r="E38" s="1084" t="s">
        <v>25</v>
      </c>
      <c r="F38" s="1097">
        <v>15636</v>
      </c>
      <c r="G38" s="1098">
        <f t="shared" si="0"/>
        <v>18763.2</v>
      </c>
      <c r="H38" s="1181"/>
    </row>
    <row r="39" spans="1:8" ht="15.75">
      <c r="A39" s="1088"/>
      <c r="B39" s="1089"/>
      <c r="C39" s="1083" t="s">
        <v>717</v>
      </c>
      <c r="D39" s="1083" t="s">
        <v>21</v>
      </c>
      <c r="E39" s="1084" t="s">
        <v>85</v>
      </c>
      <c r="F39" s="1097">
        <v>16149</v>
      </c>
      <c r="G39" s="1098">
        <f t="shared" si="0"/>
        <v>19378.8</v>
      </c>
      <c r="H39" s="1181"/>
    </row>
    <row r="40" spans="1:8" ht="15.75">
      <c r="A40" s="1088"/>
      <c r="B40" s="1089"/>
      <c r="C40" s="1091"/>
      <c r="D40" s="1091"/>
      <c r="E40" s="1084" t="s">
        <v>25</v>
      </c>
      <c r="F40" s="1097">
        <v>17866</v>
      </c>
      <c r="G40" s="1098">
        <f t="shared" si="0"/>
        <v>21439.2</v>
      </c>
      <c r="H40" s="1181"/>
    </row>
    <row r="41" spans="1:8" ht="15.75">
      <c r="A41" s="1088"/>
      <c r="B41" s="1089"/>
      <c r="C41" s="1083" t="s">
        <v>718</v>
      </c>
      <c r="D41" s="1083" t="s">
        <v>21</v>
      </c>
      <c r="E41" s="1084" t="s">
        <v>85</v>
      </c>
      <c r="F41" s="1097">
        <v>16252</v>
      </c>
      <c r="G41" s="1098">
        <f t="shared" si="0"/>
        <v>19502.399999999998</v>
      </c>
      <c r="H41" s="1181"/>
    </row>
    <row r="42" spans="1:8" ht="15.75">
      <c r="A42" s="1088"/>
      <c r="B42" s="1089"/>
      <c r="C42" s="1091"/>
      <c r="D42" s="1091"/>
      <c r="E42" s="1084" t="s">
        <v>25</v>
      </c>
      <c r="F42" s="1097">
        <v>18400</v>
      </c>
      <c r="G42" s="1098">
        <f t="shared" si="0"/>
        <v>22080</v>
      </c>
      <c r="H42" s="1181"/>
    </row>
    <row r="43" spans="1:8" ht="15.75">
      <c r="A43" s="1088"/>
      <c r="B43" s="1089"/>
      <c r="C43" s="1083" t="s">
        <v>719</v>
      </c>
      <c r="D43" s="1083" t="s">
        <v>21</v>
      </c>
      <c r="E43" s="1084" t="s">
        <v>85</v>
      </c>
      <c r="F43" s="1097">
        <v>21608</v>
      </c>
      <c r="G43" s="1098">
        <f t="shared" si="0"/>
        <v>25929.6</v>
      </c>
      <c r="H43" s="1181"/>
    </row>
    <row r="44" spans="1:8" ht="15.75">
      <c r="A44" s="1088"/>
      <c r="B44" s="1089"/>
      <c r="C44" s="1091"/>
      <c r="D44" s="1091"/>
      <c r="E44" s="1084" t="s">
        <v>25</v>
      </c>
      <c r="F44" s="1097">
        <v>23972</v>
      </c>
      <c r="G44" s="1098">
        <f t="shared" si="0"/>
        <v>28766.399999999998</v>
      </c>
      <c r="H44" s="1181"/>
    </row>
    <row r="45" spans="1:8" ht="15.75">
      <c r="A45" s="1088"/>
      <c r="B45" s="1089"/>
      <c r="C45" s="1083" t="s">
        <v>720</v>
      </c>
      <c r="D45" s="1083" t="s">
        <v>21</v>
      </c>
      <c r="E45" s="1084" t="s">
        <v>22</v>
      </c>
      <c r="F45" s="1097">
        <v>23782</v>
      </c>
      <c r="G45" s="1098">
        <f t="shared" si="0"/>
        <v>28538.399999999998</v>
      </c>
      <c r="H45" s="1181"/>
    </row>
    <row r="46" spans="1:8" ht="15.75">
      <c r="A46" s="1088"/>
      <c r="B46" s="1089"/>
      <c r="C46" s="1091"/>
      <c r="D46" s="1091"/>
      <c r="E46" s="1084" t="s">
        <v>25</v>
      </c>
      <c r="F46" s="1097">
        <v>26177</v>
      </c>
      <c r="G46" s="1098">
        <f t="shared" si="0"/>
        <v>31412.399999999998</v>
      </c>
      <c r="H46" s="1181"/>
    </row>
    <row r="47" spans="1:8" ht="15.75">
      <c r="A47" s="1088"/>
      <c r="B47" s="1089"/>
      <c r="C47" s="1083" t="s">
        <v>721</v>
      </c>
      <c r="D47" s="1083" t="s">
        <v>21</v>
      </c>
      <c r="E47" s="1084" t="s">
        <v>85</v>
      </c>
      <c r="F47" s="1097">
        <v>29019</v>
      </c>
      <c r="G47" s="1098">
        <f t="shared" si="0"/>
        <v>34822.799999999996</v>
      </c>
      <c r="H47" s="1181"/>
    </row>
    <row r="48" spans="1:8" ht="15.75">
      <c r="A48" s="1088"/>
      <c r="B48" s="1089"/>
      <c r="C48" s="1091"/>
      <c r="D48" s="1091"/>
      <c r="E48" s="1084" t="s">
        <v>25</v>
      </c>
      <c r="F48" s="1097">
        <v>31546</v>
      </c>
      <c r="G48" s="1098">
        <f t="shared" si="0"/>
        <v>37855.2</v>
      </c>
      <c r="H48" s="1181"/>
    </row>
    <row r="49" spans="1:8" ht="15.75">
      <c r="A49" s="1088"/>
      <c r="B49" s="1089"/>
      <c r="C49" s="1083" t="s">
        <v>722</v>
      </c>
      <c r="D49" s="1083" t="s">
        <v>21</v>
      </c>
      <c r="E49" s="1084" t="s">
        <v>85</v>
      </c>
      <c r="F49" s="1097">
        <v>34151</v>
      </c>
      <c r="G49" s="1098">
        <f t="shared" si="0"/>
        <v>40981.2</v>
      </c>
      <c r="H49" s="1181"/>
    </row>
    <row r="50" spans="1:8" ht="15.75">
      <c r="A50" s="1088"/>
      <c r="B50" s="1089"/>
      <c r="C50" s="1091"/>
      <c r="D50" s="1091"/>
      <c r="E50" s="1084" t="s">
        <v>25</v>
      </c>
      <c r="F50" s="1097">
        <v>36916</v>
      </c>
      <c r="G50" s="1098">
        <f t="shared" si="0"/>
        <v>44299.2</v>
      </c>
      <c r="H50" s="1181"/>
    </row>
    <row r="51" spans="1:8" ht="15.75">
      <c r="A51" s="1088"/>
      <c r="B51" s="1089"/>
      <c r="C51" s="1083" t="s">
        <v>723</v>
      </c>
      <c r="D51" s="1083" t="s">
        <v>21</v>
      </c>
      <c r="E51" s="1084" t="s">
        <v>22</v>
      </c>
      <c r="F51" s="1097">
        <v>39340</v>
      </c>
      <c r="G51" s="1098">
        <f t="shared" si="0"/>
        <v>47208</v>
      </c>
      <c r="H51" s="1181"/>
    </row>
    <row r="52" spans="1:8" ht="15.75">
      <c r="A52" s="1088"/>
      <c r="B52" s="1089"/>
      <c r="C52" s="1091"/>
      <c r="D52" s="1091"/>
      <c r="E52" s="1084" t="s">
        <v>25</v>
      </c>
      <c r="F52" s="1097">
        <v>42285</v>
      </c>
      <c r="G52" s="1098">
        <f t="shared" si="0"/>
        <v>50742</v>
      </c>
      <c r="H52" s="1181"/>
    </row>
    <row r="53" spans="1:8" ht="15.75">
      <c r="A53" s="1088"/>
      <c r="B53" s="1089"/>
      <c r="C53" s="1083" t="s">
        <v>724</v>
      </c>
      <c r="D53" s="1083" t="s">
        <v>21</v>
      </c>
      <c r="E53" s="1084" t="s">
        <v>85</v>
      </c>
      <c r="F53" s="1097">
        <v>45476</v>
      </c>
      <c r="G53" s="1098">
        <f t="shared" si="0"/>
        <v>54571.2</v>
      </c>
      <c r="H53" s="1181"/>
    </row>
    <row r="54" spans="1:8" ht="15.75">
      <c r="A54" s="1088"/>
      <c r="B54" s="1089"/>
      <c r="C54" s="1091"/>
      <c r="D54" s="1091"/>
      <c r="E54" s="1084" t="s">
        <v>25</v>
      </c>
      <c r="F54" s="1097">
        <v>48824</v>
      </c>
      <c r="G54" s="1098">
        <f t="shared" si="0"/>
        <v>58588.799999999996</v>
      </c>
      <c r="H54" s="1181"/>
    </row>
    <row r="55" spans="1:8" ht="15.75">
      <c r="A55" s="1088"/>
      <c r="B55" s="1089"/>
      <c r="C55" s="1083" t="s">
        <v>725</v>
      </c>
      <c r="D55" s="1083" t="s">
        <v>21</v>
      </c>
      <c r="E55" s="1084" t="s">
        <v>85</v>
      </c>
      <c r="F55" s="1097">
        <v>49304</v>
      </c>
      <c r="G55" s="1098">
        <f t="shared" si="0"/>
        <v>59164.799999999996</v>
      </c>
      <c r="H55" s="1181"/>
    </row>
    <row r="56" spans="1:8" ht="15.75">
      <c r="A56" s="1088"/>
      <c r="B56" s="1089"/>
      <c r="C56" s="1091"/>
      <c r="D56" s="1091"/>
      <c r="E56" s="1084" t="s">
        <v>25</v>
      </c>
      <c r="F56" s="1097">
        <v>52528</v>
      </c>
      <c r="G56" s="1098">
        <f t="shared" si="0"/>
        <v>63033.6</v>
      </c>
      <c r="H56" s="1181"/>
    </row>
    <row r="57" spans="1:8" ht="15.75">
      <c r="A57" s="1088"/>
      <c r="B57" s="1089"/>
      <c r="C57" s="1083" t="s">
        <v>726</v>
      </c>
      <c r="D57" s="1083" t="s">
        <v>21</v>
      </c>
      <c r="E57" s="1084" t="s">
        <v>85</v>
      </c>
      <c r="F57" s="1097">
        <v>55272</v>
      </c>
      <c r="G57" s="1098">
        <f t="shared" si="0"/>
        <v>66326.4</v>
      </c>
      <c r="H57" s="1181"/>
    </row>
    <row r="58" spans="1:8" ht="15.75">
      <c r="A58" s="1088"/>
      <c r="B58" s="1089"/>
      <c r="C58" s="1091"/>
      <c r="D58" s="1091"/>
      <c r="E58" s="1084" t="s">
        <v>25</v>
      </c>
      <c r="F58" s="1097">
        <v>58779</v>
      </c>
      <c r="G58" s="1098">
        <f t="shared" si="0"/>
        <v>70534.8</v>
      </c>
      <c r="H58" s="1181"/>
    </row>
    <row r="59" spans="1:8" ht="15.75">
      <c r="A59" s="1088"/>
      <c r="B59" s="1089"/>
      <c r="C59" s="1083" t="s">
        <v>727</v>
      </c>
      <c r="D59" s="1083" t="s">
        <v>21</v>
      </c>
      <c r="E59" s="1084" t="s">
        <v>85</v>
      </c>
      <c r="F59" s="1097">
        <v>60316</v>
      </c>
      <c r="G59" s="1098">
        <f t="shared" si="0"/>
        <v>72379.2</v>
      </c>
      <c r="H59" s="1181"/>
    </row>
    <row r="60" spans="1:8" ht="15.75">
      <c r="A60" s="1088"/>
      <c r="B60" s="1089"/>
      <c r="C60" s="1091"/>
      <c r="D60" s="1091"/>
      <c r="E60" s="1084" t="s">
        <v>25</v>
      </c>
      <c r="F60" s="1097">
        <v>63946</v>
      </c>
      <c r="G60" s="1098">
        <f t="shared" si="0"/>
        <v>76735.2</v>
      </c>
      <c r="H60" s="1181"/>
    </row>
    <row r="61" spans="1:8" ht="15.75">
      <c r="A61" s="1088"/>
      <c r="B61" s="1089"/>
      <c r="C61" s="1083" t="s">
        <v>728</v>
      </c>
      <c r="D61" s="1083" t="s">
        <v>21</v>
      </c>
      <c r="E61" s="1084" t="s">
        <v>85</v>
      </c>
      <c r="F61" s="1097">
        <v>65406</v>
      </c>
      <c r="G61" s="1098">
        <f t="shared" si="0"/>
        <v>78487.2</v>
      </c>
      <c r="H61" s="1181"/>
    </row>
    <row r="62" spans="1:8" ht="15.75">
      <c r="A62" s="1088"/>
      <c r="B62" s="1089"/>
      <c r="C62" s="1091"/>
      <c r="D62" s="1091"/>
      <c r="E62" s="1084" t="s">
        <v>25</v>
      </c>
      <c r="F62" s="1097">
        <v>69273</v>
      </c>
      <c r="G62" s="1098">
        <f t="shared" si="0"/>
        <v>83127.59999999999</v>
      </c>
      <c r="H62" s="1181"/>
    </row>
    <row r="63" spans="1:8" ht="15.75">
      <c r="A63" s="1088"/>
      <c r="B63" s="1089"/>
      <c r="C63" s="1083" t="s">
        <v>729</v>
      </c>
      <c r="D63" s="1083" t="s">
        <v>21</v>
      </c>
      <c r="E63" s="1084" t="s">
        <v>85</v>
      </c>
      <c r="F63" s="1097">
        <v>70450</v>
      </c>
      <c r="G63" s="1098">
        <f t="shared" si="0"/>
        <v>84540</v>
      </c>
      <c r="H63" s="1181"/>
    </row>
    <row r="64" spans="1:8" ht="15.75">
      <c r="A64" s="1088"/>
      <c r="B64" s="1089"/>
      <c r="C64" s="1091"/>
      <c r="D64" s="1091"/>
      <c r="E64" s="1084" t="s">
        <v>25</v>
      </c>
      <c r="F64" s="1097">
        <v>74493</v>
      </c>
      <c r="G64" s="1098">
        <f t="shared" si="0"/>
        <v>89391.59999999999</v>
      </c>
      <c r="H64" s="1181"/>
    </row>
    <row r="65" spans="1:8" ht="15.75">
      <c r="A65" s="1088"/>
      <c r="B65" s="1089"/>
      <c r="C65" s="1083" t="s">
        <v>730</v>
      </c>
      <c r="D65" s="1083" t="s">
        <v>21</v>
      </c>
      <c r="E65" s="1084" t="s">
        <v>85</v>
      </c>
      <c r="F65" s="1097">
        <v>75489</v>
      </c>
      <c r="G65" s="1098">
        <f t="shared" si="0"/>
        <v>90586.8</v>
      </c>
      <c r="H65" s="1181"/>
    </row>
    <row r="66" spans="1:8" ht="15.75">
      <c r="A66" s="1088"/>
      <c r="B66" s="1089"/>
      <c r="C66" s="1091"/>
      <c r="D66" s="1091"/>
      <c r="E66" s="1084" t="s">
        <v>25</v>
      </c>
      <c r="F66" s="1097">
        <v>79713</v>
      </c>
      <c r="G66" s="1098">
        <f t="shared" si="0"/>
        <v>95655.59999999999</v>
      </c>
      <c r="H66" s="1181"/>
    </row>
    <row r="67" spans="1:8" ht="15.75">
      <c r="A67" s="1088"/>
      <c r="B67" s="1089"/>
      <c r="C67" s="1083" t="s">
        <v>731</v>
      </c>
      <c r="D67" s="1083" t="s">
        <v>21</v>
      </c>
      <c r="E67" s="1084" t="s">
        <v>22</v>
      </c>
      <c r="F67" s="1097">
        <v>81461</v>
      </c>
      <c r="G67" s="1098">
        <f t="shared" si="0"/>
        <v>97753.2</v>
      </c>
      <c r="H67" s="1181"/>
    </row>
    <row r="68" spans="1:8" ht="15.75">
      <c r="A68" s="1088"/>
      <c r="B68" s="1089"/>
      <c r="C68" s="1091"/>
      <c r="D68" s="1091"/>
      <c r="E68" s="1084" t="s">
        <v>25</v>
      </c>
      <c r="F68" s="1097">
        <v>85858</v>
      </c>
      <c r="G68" s="1098">
        <f t="shared" si="0"/>
        <v>103029.59999999999</v>
      </c>
      <c r="H68" s="1181"/>
    </row>
    <row r="69" spans="1:8" ht="15.75">
      <c r="A69" s="1088"/>
      <c r="B69" s="1089"/>
      <c r="C69" s="1083" t="s">
        <v>732</v>
      </c>
      <c r="D69" s="1083" t="s">
        <v>21</v>
      </c>
      <c r="E69" s="1084" t="s">
        <v>85</v>
      </c>
      <c r="F69" s="1097">
        <v>86528</v>
      </c>
      <c r="G69" s="1098">
        <f t="shared" si="0"/>
        <v>103833.59999999999</v>
      </c>
      <c r="H69" s="1181"/>
    </row>
    <row r="70" spans="1:8" ht="15.75">
      <c r="A70" s="1088"/>
      <c r="B70" s="1089"/>
      <c r="C70" s="1091"/>
      <c r="D70" s="1091"/>
      <c r="E70" s="1084" t="s">
        <v>25</v>
      </c>
      <c r="F70" s="1097">
        <v>91131</v>
      </c>
      <c r="G70" s="1098">
        <f t="shared" si="0"/>
        <v>109357.2</v>
      </c>
      <c r="H70" s="1181"/>
    </row>
    <row r="71" spans="1:8" ht="15.75">
      <c r="A71" s="1088"/>
      <c r="B71" s="1089"/>
      <c r="C71" s="1083" t="s">
        <v>733</v>
      </c>
      <c r="D71" s="1083" t="s">
        <v>21</v>
      </c>
      <c r="E71" s="1084" t="s">
        <v>85</v>
      </c>
      <c r="F71" s="1097">
        <v>89852</v>
      </c>
      <c r="G71" s="1098">
        <f t="shared" si="0"/>
        <v>107822.4</v>
      </c>
      <c r="H71" s="1181"/>
    </row>
    <row r="72" spans="1:8" ht="15.75">
      <c r="A72" s="1088"/>
      <c r="B72" s="1089"/>
      <c r="C72" s="1091"/>
      <c r="D72" s="1091"/>
      <c r="E72" s="1084" t="s">
        <v>25</v>
      </c>
      <c r="F72" s="1097">
        <v>94569</v>
      </c>
      <c r="G72" s="1098">
        <f t="shared" si="0"/>
        <v>113482.8</v>
      </c>
      <c r="H72" s="1181"/>
    </row>
    <row r="73" spans="1:8" ht="15.75">
      <c r="A73" s="1088"/>
      <c r="B73" s="1089"/>
      <c r="C73" s="1083" t="s">
        <v>734</v>
      </c>
      <c r="D73" s="1083" t="s">
        <v>21</v>
      </c>
      <c r="E73" s="1084" t="s">
        <v>85</v>
      </c>
      <c r="F73" s="1097">
        <v>94746</v>
      </c>
      <c r="G73" s="1098">
        <f t="shared" si="0"/>
        <v>113695.2</v>
      </c>
      <c r="H73" s="1181"/>
    </row>
    <row r="74" spans="1:8" ht="15.75">
      <c r="A74" s="1088"/>
      <c r="B74" s="1089"/>
      <c r="C74" s="1091"/>
      <c r="D74" s="1091"/>
      <c r="E74" s="1084" t="s">
        <v>25</v>
      </c>
      <c r="F74" s="1097">
        <v>99690</v>
      </c>
      <c r="G74" s="1098">
        <f t="shared" si="0"/>
        <v>119628</v>
      </c>
      <c r="H74" s="1181"/>
    </row>
    <row r="75" spans="1:8" ht="15.75">
      <c r="A75" s="1088"/>
      <c r="B75" s="1089"/>
      <c r="C75" s="1083" t="s">
        <v>735</v>
      </c>
      <c r="D75" s="1083" t="s">
        <v>21</v>
      </c>
      <c r="E75" s="1084" t="s">
        <v>22</v>
      </c>
      <c r="F75" s="1097">
        <v>100599</v>
      </c>
      <c r="G75" s="1098">
        <f t="shared" si="0"/>
        <v>120718.79999999999</v>
      </c>
      <c r="H75" s="1181"/>
    </row>
    <row r="76" spans="1:8" ht="15.75">
      <c r="A76" s="1088"/>
      <c r="B76" s="1089"/>
      <c r="C76" s="1091"/>
      <c r="D76" s="1091"/>
      <c r="E76" s="1084" t="s">
        <v>25</v>
      </c>
      <c r="F76" s="1097">
        <v>105717</v>
      </c>
      <c r="G76" s="1098">
        <f t="shared" si="0"/>
        <v>126860.4</v>
      </c>
      <c r="H76" s="1181"/>
    </row>
    <row r="77" spans="1:8" ht="15.75">
      <c r="A77" s="1088"/>
      <c r="B77" s="1089"/>
      <c r="C77" s="1083" t="s">
        <v>736</v>
      </c>
      <c r="D77" s="1083" t="s">
        <v>21</v>
      </c>
      <c r="E77" s="1084" t="s">
        <v>22</v>
      </c>
      <c r="F77" s="1097">
        <v>105594</v>
      </c>
      <c r="G77" s="1098">
        <f t="shared" si="0"/>
        <v>126712.79999999999</v>
      </c>
      <c r="H77" s="1181"/>
    </row>
    <row r="78" spans="1:8" ht="15.75">
      <c r="A78" s="1093"/>
      <c r="B78" s="1094"/>
      <c r="C78" s="1091"/>
      <c r="D78" s="1091"/>
      <c r="E78" s="1084" t="s">
        <v>25</v>
      </c>
      <c r="F78" s="1097">
        <v>110942</v>
      </c>
      <c r="G78" s="1098">
        <f t="shared" si="0"/>
        <v>133130.4</v>
      </c>
      <c r="H78" s="1180"/>
    </row>
    <row r="79" spans="1:8" ht="15.75">
      <c r="A79" s="1081">
        <v>5</v>
      </c>
      <c r="B79" s="1082" t="s">
        <v>71</v>
      </c>
      <c r="C79" s="1083" t="s">
        <v>72</v>
      </c>
      <c r="D79" s="1084" t="s">
        <v>21</v>
      </c>
      <c r="E79" s="1084" t="s">
        <v>22</v>
      </c>
      <c r="F79" s="1085" t="s">
        <v>23</v>
      </c>
      <c r="G79" s="1086"/>
      <c r="H79" s="1099"/>
    </row>
    <row r="80" spans="1:8" ht="15.75">
      <c r="A80" s="1088"/>
      <c r="B80" s="1089"/>
      <c r="C80" s="1090"/>
      <c r="D80" s="1084" t="s">
        <v>21</v>
      </c>
      <c r="E80" s="1084" t="s">
        <v>25</v>
      </c>
      <c r="F80" s="1085" t="s">
        <v>23</v>
      </c>
      <c r="G80" s="1086"/>
      <c r="H80" s="1099"/>
    </row>
    <row r="81" spans="1:8" ht="15.75">
      <c r="A81" s="1093"/>
      <c r="B81" s="1094"/>
      <c r="C81" s="1091"/>
      <c r="D81" s="1084" t="s">
        <v>26</v>
      </c>
      <c r="E81" s="1084"/>
      <c r="F81" s="1085" t="s">
        <v>23</v>
      </c>
      <c r="G81" s="1086"/>
      <c r="H81" s="1099"/>
    </row>
    <row r="82" spans="1:8" ht="15.75">
      <c r="A82" s="1081">
        <v>6</v>
      </c>
      <c r="B82" s="1082" t="s">
        <v>205</v>
      </c>
      <c r="C82" s="1078" t="s">
        <v>737</v>
      </c>
      <c r="D82" s="1079"/>
      <c r="E82" s="1079"/>
      <c r="F82" s="1079"/>
      <c r="G82" s="1079"/>
      <c r="H82" s="1080"/>
    </row>
    <row r="83" spans="1:8" ht="15.75" customHeight="1">
      <c r="A83" s="1088"/>
      <c r="B83" s="1089"/>
      <c r="C83" s="1083" t="s">
        <v>738</v>
      </c>
      <c r="D83" s="1083" t="s">
        <v>21</v>
      </c>
      <c r="E83" s="1084" t="s">
        <v>22</v>
      </c>
      <c r="F83" s="1097">
        <v>4830</v>
      </c>
      <c r="G83" s="1098">
        <f aca="true" t="shared" si="1" ref="G83:G90">F83*1.2</f>
        <v>5796</v>
      </c>
      <c r="H83" s="1100" t="s">
        <v>66</v>
      </c>
    </row>
    <row r="84" spans="1:8" ht="15.75">
      <c r="A84" s="1088"/>
      <c r="B84" s="1089"/>
      <c r="C84" s="1090"/>
      <c r="D84" s="1090"/>
      <c r="E84" s="1084" t="s">
        <v>22</v>
      </c>
      <c r="F84" s="1097">
        <v>5514</v>
      </c>
      <c r="G84" s="1098">
        <f t="shared" si="1"/>
        <v>6616.8</v>
      </c>
      <c r="H84" s="1100" t="s">
        <v>67</v>
      </c>
    </row>
    <row r="85" spans="1:8" ht="15.75">
      <c r="A85" s="1088"/>
      <c r="B85" s="1089"/>
      <c r="C85" s="1091"/>
      <c r="D85" s="1090"/>
      <c r="E85" s="1084" t="s">
        <v>277</v>
      </c>
      <c r="F85" s="1097">
        <v>6018</v>
      </c>
      <c r="G85" s="1098">
        <f t="shared" si="1"/>
        <v>7221.599999999999</v>
      </c>
      <c r="H85" s="1099"/>
    </row>
    <row r="86" spans="1:8" ht="15.75" customHeight="1">
      <c r="A86" s="1088"/>
      <c r="B86" s="1089"/>
      <c r="C86" s="1083" t="s">
        <v>739</v>
      </c>
      <c r="D86" s="1090"/>
      <c r="E86" s="1084" t="s">
        <v>22</v>
      </c>
      <c r="F86" s="1097">
        <v>3470</v>
      </c>
      <c r="G86" s="1098">
        <f t="shared" si="1"/>
        <v>4164</v>
      </c>
      <c r="H86" s="1100" t="s">
        <v>66</v>
      </c>
    </row>
    <row r="87" spans="1:8" ht="15.75" customHeight="1">
      <c r="A87" s="1088"/>
      <c r="B87" s="1089"/>
      <c r="C87" s="1090"/>
      <c r="D87" s="1090"/>
      <c r="E87" s="1084" t="s">
        <v>22</v>
      </c>
      <c r="F87" s="1097">
        <v>4154</v>
      </c>
      <c r="G87" s="1098">
        <f t="shared" si="1"/>
        <v>4984.8</v>
      </c>
      <c r="H87" s="1100" t="s">
        <v>67</v>
      </c>
    </row>
    <row r="88" spans="1:8" ht="15.75">
      <c r="A88" s="1088"/>
      <c r="B88" s="1089"/>
      <c r="C88" s="1091"/>
      <c r="D88" s="1090"/>
      <c r="E88" s="1084" t="s">
        <v>277</v>
      </c>
      <c r="F88" s="1097">
        <v>4154</v>
      </c>
      <c r="G88" s="1098">
        <f t="shared" si="1"/>
        <v>4984.8</v>
      </c>
      <c r="H88" s="1099"/>
    </row>
    <row r="89" spans="1:8" ht="15.75">
      <c r="A89" s="1088"/>
      <c r="B89" s="1089"/>
      <c r="C89" s="1083" t="s">
        <v>739</v>
      </c>
      <c r="D89" s="1090"/>
      <c r="E89" s="1084" t="s">
        <v>22</v>
      </c>
      <c r="F89" s="1097">
        <v>1360</v>
      </c>
      <c r="G89" s="1098">
        <f t="shared" si="1"/>
        <v>1632</v>
      </c>
      <c r="H89" s="1100" t="s">
        <v>69</v>
      </c>
    </row>
    <row r="90" spans="1:8" ht="15.75" customHeight="1">
      <c r="A90" s="1093"/>
      <c r="B90" s="1094"/>
      <c r="C90" s="1091"/>
      <c r="D90" s="1091"/>
      <c r="E90" s="1084" t="s">
        <v>277</v>
      </c>
      <c r="F90" s="1097">
        <v>1864</v>
      </c>
      <c r="G90" s="1098">
        <f t="shared" si="1"/>
        <v>2236.7999999999997</v>
      </c>
      <c r="H90" s="1100" t="s">
        <v>69</v>
      </c>
    </row>
    <row r="91" spans="1:8" ht="15.75">
      <c r="A91" s="1101" t="s">
        <v>740</v>
      </c>
      <c r="B91" s="1079"/>
      <c r="C91" s="1079"/>
      <c r="D91" s="1079"/>
      <c r="E91" s="1079"/>
      <c r="F91" s="1079"/>
      <c r="G91" s="1079"/>
      <c r="H91" s="1080"/>
    </row>
    <row r="92" spans="1:8" ht="15.75">
      <c r="A92" s="1102"/>
      <c r="B92" s="1103" t="s">
        <v>74</v>
      </c>
      <c r="C92" s="1078" t="s">
        <v>427</v>
      </c>
      <c r="D92" s="1079"/>
      <c r="E92" s="1079"/>
      <c r="F92" s="1079"/>
      <c r="G92" s="1079"/>
      <c r="H92" s="1080"/>
    </row>
    <row r="93" spans="1:8" ht="15.75" customHeight="1">
      <c r="A93" s="1102"/>
      <c r="B93" s="1103" t="s">
        <v>77</v>
      </c>
      <c r="C93" s="1078" t="s">
        <v>78</v>
      </c>
      <c r="D93" s="1079"/>
      <c r="E93" s="1079"/>
      <c r="F93" s="1079"/>
      <c r="G93" s="1079"/>
      <c r="H93" s="1080"/>
    </row>
    <row r="94" spans="1:8" ht="31.5">
      <c r="A94" s="1104">
        <v>7</v>
      </c>
      <c r="B94" s="1103" t="s">
        <v>428</v>
      </c>
      <c r="C94" s="1105" t="s">
        <v>429</v>
      </c>
      <c r="D94" s="1084" t="s">
        <v>26</v>
      </c>
      <c r="E94" s="1084"/>
      <c r="F94" s="1085" t="s">
        <v>23</v>
      </c>
      <c r="G94" s="1086"/>
      <c r="H94" s="1099"/>
    </row>
    <row r="95" spans="1:8" ht="15.75" customHeight="1">
      <c r="A95" s="1081">
        <v>8</v>
      </c>
      <c r="B95" s="1106" t="s">
        <v>430</v>
      </c>
      <c r="C95" s="1083" t="s">
        <v>431</v>
      </c>
      <c r="D95" s="1083" t="s">
        <v>21</v>
      </c>
      <c r="E95" s="1084" t="s">
        <v>22</v>
      </c>
      <c r="F95" s="1085" t="s">
        <v>23</v>
      </c>
      <c r="G95" s="1086"/>
      <c r="H95" s="1107"/>
    </row>
    <row r="96" spans="1:8" ht="15.75" customHeight="1">
      <c r="A96" s="1093"/>
      <c r="B96" s="1108"/>
      <c r="C96" s="1091"/>
      <c r="D96" s="1091"/>
      <c r="E96" s="1084" t="s">
        <v>277</v>
      </c>
      <c r="F96" s="1085" t="s">
        <v>23</v>
      </c>
      <c r="G96" s="1086"/>
      <c r="H96" s="1109"/>
    </row>
    <row r="97" spans="1:8" ht="15.75" customHeight="1">
      <c r="A97" s="1081">
        <v>9</v>
      </c>
      <c r="B97" s="1082" t="s">
        <v>80</v>
      </c>
      <c r="C97" s="1083" t="s">
        <v>210</v>
      </c>
      <c r="D97" s="1083" t="s">
        <v>212</v>
      </c>
      <c r="E97" s="1084" t="s">
        <v>22</v>
      </c>
      <c r="F97" s="1097">
        <v>134</v>
      </c>
      <c r="G97" s="1098">
        <f aca="true" t="shared" si="2" ref="G97:G104">F97*1.2</f>
        <v>160.79999999999998</v>
      </c>
      <c r="H97" s="1110" t="s">
        <v>213</v>
      </c>
    </row>
    <row r="98" spans="1:8" ht="15.75">
      <c r="A98" s="1088"/>
      <c r="B98" s="1089"/>
      <c r="C98" s="1090"/>
      <c r="D98" s="1091"/>
      <c r="E98" s="1084" t="s">
        <v>313</v>
      </c>
      <c r="F98" s="1097">
        <v>231</v>
      </c>
      <c r="G98" s="1098">
        <f t="shared" si="2"/>
        <v>277.2</v>
      </c>
      <c r="H98" s="1111"/>
    </row>
    <row r="99" spans="1:8" ht="15.75" customHeight="1">
      <c r="A99" s="1088"/>
      <c r="B99" s="1089"/>
      <c r="C99" s="1090"/>
      <c r="D99" s="1083" t="s">
        <v>212</v>
      </c>
      <c r="E99" s="1084" t="s">
        <v>22</v>
      </c>
      <c r="F99" s="1097">
        <v>697</v>
      </c>
      <c r="G99" s="1098">
        <f t="shared" si="2"/>
        <v>836.4</v>
      </c>
      <c r="H99" s="1110" t="s">
        <v>741</v>
      </c>
    </row>
    <row r="100" spans="1:8" ht="15.75">
      <c r="A100" s="1088"/>
      <c r="B100" s="1089"/>
      <c r="C100" s="1090"/>
      <c r="D100" s="1091"/>
      <c r="E100" s="1084" t="s">
        <v>313</v>
      </c>
      <c r="F100" s="1097">
        <v>1201</v>
      </c>
      <c r="G100" s="1098">
        <f t="shared" si="2"/>
        <v>1441.2</v>
      </c>
      <c r="H100" s="1111"/>
    </row>
    <row r="101" spans="1:8" ht="15.75" customHeight="1">
      <c r="A101" s="1088"/>
      <c r="B101" s="1089"/>
      <c r="C101" s="1090"/>
      <c r="D101" s="1083" t="s">
        <v>212</v>
      </c>
      <c r="E101" s="1084" t="s">
        <v>22</v>
      </c>
      <c r="F101" s="1097">
        <v>1045</v>
      </c>
      <c r="G101" s="1098">
        <f t="shared" si="2"/>
        <v>1254</v>
      </c>
      <c r="H101" s="1110" t="s">
        <v>216</v>
      </c>
    </row>
    <row r="102" spans="1:8" ht="15.75">
      <c r="A102" s="1088"/>
      <c r="B102" s="1089"/>
      <c r="C102" s="1090"/>
      <c r="D102" s="1091"/>
      <c r="E102" s="1084" t="s">
        <v>313</v>
      </c>
      <c r="F102" s="1097">
        <v>1802</v>
      </c>
      <c r="G102" s="1098">
        <f t="shared" si="2"/>
        <v>2162.4</v>
      </c>
      <c r="H102" s="1111"/>
    </row>
    <row r="103" spans="1:8" ht="15.75" customHeight="1">
      <c r="A103" s="1088"/>
      <c r="B103" s="1089"/>
      <c r="C103" s="1090"/>
      <c r="D103" s="1083" t="s">
        <v>84</v>
      </c>
      <c r="E103" s="1084" t="s">
        <v>26</v>
      </c>
      <c r="F103" s="1112">
        <v>2112</v>
      </c>
      <c r="G103" s="1098">
        <f t="shared" si="2"/>
        <v>2534.4</v>
      </c>
      <c r="H103" s="1113" t="s">
        <v>310</v>
      </c>
    </row>
    <row r="104" spans="1:8" ht="75">
      <c r="A104" s="1088"/>
      <c r="B104" s="1089"/>
      <c r="C104" s="1090"/>
      <c r="D104" s="1091"/>
      <c r="E104" s="1084" t="s">
        <v>26</v>
      </c>
      <c r="F104" s="1112">
        <v>3168</v>
      </c>
      <c r="G104" s="1098">
        <f t="shared" si="2"/>
        <v>3801.6</v>
      </c>
      <c r="H104" s="1113" t="s">
        <v>91</v>
      </c>
    </row>
    <row r="105" spans="1:8" ht="15.75" customHeight="1">
      <c r="A105" s="1088"/>
      <c r="B105" s="1089"/>
      <c r="C105" s="1090"/>
      <c r="D105" s="1114" t="s">
        <v>82</v>
      </c>
      <c r="E105" s="1112" t="s">
        <v>21</v>
      </c>
      <c r="F105" s="1114" t="s">
        <v>23</v>
      </c>
      <c r="G105" s="1114"/>
      <c r="H105" s="1115" t="s">
        <v>305</v>
      </c>
    </row>
    <row r="106" spans="1:8" ht="15.75">
      <c r="A106" s="1093"/>
      <c r="B106" s="1094"/>
      <c r="C106" s="1091"/>
      <c r="D106" s="1116" t="s">
        <v>84</v>
      </c>
      <c r="E106" s="1112" t="s">
        <v>26</v>
      </c>
      <c r="F106" s="1114" t="s">
        <v>23</v>
      </c>
      <c r="G106" s="1114"/>
      <c r="H106" s="1117"/>
    </row>
    <row r="107" spans="1:8" ht="15.75">
      <c r="A107" s="1118"/>
      <c r="B107" s="1103" t="s">
        <v>95</v>
      </c>
      <c r="C107" s="1078" t="s">
        <v>96</v>
      </c>
      <c r="D107" s="1079"/>
      <c r="E107" s="1079"/>
      <c r="F107" s="1079"/>
      <c r="G107" s="1079"/>
      <c r="H107" s="1080"/>
    </row>
    <row r="108" spans="1:8" ht="15.75">
      <c r="A108" s="1081">
        <v>10</v>
      </c>
      <c r="B108" s="1103" t="s">
        <v>97</v>
      </c>
      <c r="C108" s="1078" t="s">
        <v>742</v>
      </c>
      <c r="D108" s="1079"/>
      <c r="E108" s="1079"/>
      <c r="F108" s="1079"/>
      <c r="G108" s="1079"/>
      <c r="H108" s="1080"/>
    </row>
    <row r="109" spans="1:8" ht="15.75">
      <c r="A109" s="1088"/>
      <c r="B109" s="1106"/>
      <c r="C109" s="1083" t="s">
        <v>743</v>
      </c>
      <c r="D109" s="1083" t="s">
        <v>100</v>
      </c>
      <c r="E109" s="1119" t="s">
        <v>500</v>
      </c>
      <c r="F109" s="1098">
        <v>1042</v>
      </c>
      <c r="G109" s="1098">
        <f aca="true" t="shared" si="3" ref="G109:G115">F109*1.2</f>
        <v>1250.3999999999999</v>
      </c>
      <c r="H109" s="1120" t="s">
        <v>797</v>
      </c>
    </row>
    <row r="110" spans="1:8" ht="15.75">
      <c r="A110" s="1088"/>
      <c r="B110" s="1121"/>
      <c r="C110" s="1091"/>
      <c r="D110" s="1090"/>
      <c r="E110" s="1119" t="s">
        <v>22</v>
      </c>
      <c r="F110" s="1098">
        <v>1735</v>
      </c>
      <c r="G110" s="1098">
        <f t="shared" si="3"/>
        <v>2082</v>
      </c>
      <c r="H110" s="1122"/>
    </row>
    <row r="111" spans="1:8" ht="47.25">
      <c r="A111" s="1088"/>
      <c r="B111" s="1121"/>
      <c r="C111" s="1123" t="s">
        <v>744</v>
      </c>
      <c r="D111" s="1091"/>
      <c r="E111" s="1123" t="s">
        <v>22</v>
      </c>
      <c r="F111" s="1098">
        <v>2077</v>
      </c>
      <c r="G111" s="1098">
        <f t="shared" si="3"/>
        <v>2492.4</v>
      </c>
      <c r="H111" s="1122"/>
    </row>
    <row r="112" spans="1:8" ht="15.75" customHeight="1">
      <c r="A112" s="1088"/>
      <c r="B112" s="1121"/>
      <c r="C112" s="1083" t="s">
        <v>103</v>
      </c>
      <c r="D112" s="1083" t="s">
        <v>100</v>
      </c>
      <c r="E112" s="1119" t="s">
        <v>500</v>
      </c>
      <c r="F112" s="1098">
        <v>151</v>
      </c>
      <c r="G112" s="1098">
        <f t="shared" si="3"/>
        <v>181.2</v>
      </c>
      <c r="H112" s="1122"/>
    </row>
    <row r="113" spans="1:8" ht="15.75" customHeight="1">
      <c r="A113" s="1088"/>
      <c r="B113" s="1121"/>
      <c r="C113" s="1091"/>
      <c r="D113" s="1091"/>
      <c r="E113" s="1119" t="s">
        <v>22</v>
      </c>
      <c r="F113" s="1098">
        <v>680</v>
      </c>
      <c r="G113" s="1098">
        <f t="shared" si="3"/>
        <v>816</v>
      </c>
      <c r="H113" s="1122"/>
    </row>
    <row r="114" spans="1:8" ht="31.5">
      <c r="A114" s="1088"/>
      <c r="B114" s="1121"/>
      <c r="C114" s="1084" t="s">
        <v>494</v>
      </c>
      <c r="D114" s="1083" t="s">
        <v>100</v>
      </c>
      <c r="E114" s="1083" t="s">
        <v>277</v>
      </c>
      <c r="F114" s="1098">
        <v>2077</v>
      </c>
      <c r="G114" s="1098">
        <f t="shared" si="3"/>
        <v>2492.4</v>
      </c>
      <c r="H114" s="1122"/>
    </row>
    <row r="115" spans="1:8" ht="31.5">
      <c r="A115" s="1093"/>
      <c r="B115" s="1108"/>
      <c r="C115" s="1084" t="s">
        <v>103</v>
      </c>
      <c r="D115" s="1091"/>
      <c r="E115" s="1091"/>
      <c r="F115" s="1098">
        <v>932</v>
      </c>
      <c r="G115" s="1098">
        <f t="shared" si="3"/>
        <v>1118.3999999999999</v>
      </c>
      <c r="H115" s="1124"/>
    </row>
    <row r="116" spans="1:8" ht="15.75" customHeight="1">
      <c r="A116" s="1081">
        <v>11</v>
      </c>
      <c r="B116" s="1103" t="s">
        <v>105</v>
      </c>
      <c r="C116" s="1078" t="s">
        <v>106</v>
      </c>
      <c r="D116" s="1079"/>
      <c r="E116" s="1079"/>
      <c r="F116" s="1079"/>
      <c r="G116" s="1079"/>
      <c r="H116" s="1080"/>
    </row>
    <row r="117" spans="1:8" ht="15.75">
      <c r="A117" s="1088"/>
      <c r="B117" s="1106"/>
      <c r="C117" s="1083" t="s">
        <v>745</v>
      </c>
      <c r="D117" s="1083" t="s">
        <v>746</v>
      </c>
      <c r="E117" s="1084" t="s">
        <v>22</v>
      </c>
      <c r="F117" s="1097">
        <v>169</v>
      </c>
      <c r="G117" s="1098">
        <f aca="true" t="shared" si="4" ref="G117:G130">F117*1.2</f>
        <v>202.79999999999998</v>
      </c>
      <c r="H117" s="1125" t="s">
        <v>560</v>
      </c>
    </row>
    <row r="118" spans="1:8" ht="15.75">
      <c r="A118" s="1088"/>
      <c r="B118" s="1121"/>
      <c r="C118" s="1090"/>
      <c r="D118" s="1090"/>
      <c r="E118" s="1084" t="s">
        <v>25</v>
      </c>
      <c r="F118" s="1097">
        <v>251</v>
      </c>
      <c r="G118" s="1098">
        <f t="shared" si="4"/>
        <v>301.2</v>
      </c>
      <c r="H118" s="1126"/>
    </row>
    <row r="119" spans="1:8" ht="15.75">
      <c r="A119" s="1088"/>
      <c r="B119" s="1121"/>
      <c r="C119" s="1090"/>
      <c r="D119" s="1090"/>
      <c r="E119" s="1084" t="s">
        <v>615</v>
      </c>
      <c r="F119" s="1097">
        <v>259</v>
      </c>
      <c r="G119" s="1098">
        <f t="shared" si="4"/>
        <v>310.8</v>
      </c>
      <c r="H119" s="1127"/>
    </row>
    <row r="120" spans="1:8" ht="15.75">
      <c r="A120" s="1088"/>
      <c r="B120" s="1121"/>
      <c r="C120" s="1090"/>
      <c r="D120" s="1090"/>
      <c r="E120" s="1084" t="s">
        <v>22</v>
      </c>
      <c r="F120" s="1097">
        <v>1687</v>
      </c>
      <c r="G120" s="1098">
        <f t="shared" si="4"/>
        <v>2024.3999999999999</v>
      </c>
      <c r="H120" s="1125" t="s">
        <v>747</v>
      </c>
    </row>
    <row r="121" spans="1:8" ht="15.75" customHeight="1">
      <c r="A121" s="1088"/>
      <c r="B121" s="1121"/>
      <c r="C121" s="1090"/>
      <c r="D121" s="1090"/>
      <c r="E121" s="1084" t="s">
        <v>25</v>
      </c>
      <c r="F121" s="1097">
        <v>1950</v>
      </c>
      <c r="G121" s="1098">
        <f t="shared" si="4"/>
        <v>2340</v>
      </c>
      <c r="H121" s="1126"/>
    </row>
    <row r="122" spans="1:8" ht="15.75">
      <c r="A122" s="1088"/>
      <c r="B122" s="1121"/>
      <c r="C122" s="1090"/>
      <c r="D122" s="1091"/>
      <c r="E122" s="1084" t="s">
        <v>615</v>
      </c>
      <c r="F122" s="1097">
        <v>2006</v>
      </c>
      <c r="G122" s="1098">
        <f t="shared" si="4"/>
        <v>2407.2</v>
      </c>
      <c r="H122" s="1127"/>
    </row>
    <row r="123" spans="1:8" ht="15.75">
      <c r="A123" s="1088"/>
      <c r="B123" s="1121"/>
      <c r="C123" s="1090"/>
      <c r="D123" s="1083" t="s">
        <v>746</v>
      </c>
      <c r="E123" s="1084" t="s">
        <v>22</v>
      </c>
      <c r="F123" s="1097">
        <v>49</v>
      </c>
      <c r="G123" s="1098">
        <f t="shared" si="4"/>
        <v>58.8</v>
      </c>
      <c r="H123" s="1125" t="s">
        <v>748</v>
      </c>
    </row>
    <row r="124" spans="1:8" ht="15.75">
      <c r="A124" s="1088"/>
      <c r="B124" s="1121"/>
      <c r="C124" s="1090"/>
      <c r="D124" s="1090"/>
      <c r="E124" s="1084" t="s">
        <v>25</v>
      </c>
      <c r="F124" s="1097">
        <v>69</v>
      </c>
      <c r="G124" s="1098">
        <f t="shared" si="4"/>
        <v>82.8</v>
      </c>
      <c r="H124" s="1126"/>
    </row>
    <row r="125" spans="1:8" ht="15.75">
      <c r="A125" s="1088"/>
      <c r="B125" s="1121"/>
      <c r="C125" s="1090"/>
      <c r="D125" s="1091"/>
      <c r="E125" s="1084" t="s">
        <v>615</v>
      </c>
      <c r="F125" s="1097">
        <v>71</v>
      </c>
      <c r="G125" s="1098">
        <f t="shared" si="4"/>
        <v>85.2</v>
      </c>
      <c r="H125" s="1127"/>
    </row>
    <row r="126" spans="1:8" ht="15.75">
      <c r="A126" s="1088"/>
      <c r="B126" s="1121"/>
      <c r="C126" s="1090"/>
      <c r="D126" s="1083" t="s">
        <v>108</v>
      </c>
      <c r="E126" s="1084" t="s">
        <v>500</v>
      </c>
      <c r="F126" s="1098">
        <v>820</v>
      </c>
      <c r="G126" s="1098">
        <f t="shared" si="4"/>
        <v>984</v>
      </c>
      <c r="H126" s="1125" t="s">
        <v>113</v>
      </c>
    </row>
    <row r="127" spans="1:8" ht="15.75" customHeight="1">
      <c r="A127" s="1088"/>
      <c r="B127" s="1121"/>
      <c r="C127" s="1090"/>
      <c r="D127" s="1090"/>
      <c r="E127" s="1084" t="s">
        <v>22</v>
      </c>
      <c r="F127" s="1097">
        <v>1700</v>
      </c>
      <c r="G127" s="1098">
        <f t="shared" si="4"/>
        <v>2040</v>
      </c>
      <c r="H127" s="1126"/>
    </row>
    <row r="128" spans="1:8" ht="15.75">
      <c r="A128" s="1088"/>
      <c r="B128" s="1121"/>
      <c r="C128" s="1090"/>
      <c r="D128" s="1090"/>
      <c r="E128" s="1084" t="s">
        <v>25</v>
      </c>
      <c r="F128" s="1097">
        <v>2532</v>
      </c>
      <c r="G128" s="1098">
        <f t="shared" si="4"/>
        <v>3038.4</v>
      </c>
      <c r="H128" s="1126"/>
    </row>
    <row r="129" spans="1:8" ht="15.75">
      <c r="A129" s="1088"/>
      <c r="B129" s="1121"/>
      <c r="C129" s="1090"/>
      <c r="D129" s="1091"/>
      <c r="E129" s="1084" t="s">
        <v>615</v>
      </c>
      <c r="F129" s="1097">
        <v>2603</v>
      </c>
      <c r="G129" s="1098">
        <f t="shared" si="4"/>
        <v>3123.6</v>
      </c>
      <c r="H129" s="1127"/>
    </row>
    <row r="130" spans="1:8" ht="15.75" customHeight="1">
      <c r="A130" s="1093"/>
      <c r="B130" s="1108"/>
      <c r="C130" s="1091"/>
      <c r="D130" s="1084" t="s">
        <v>684</v>
      </c>
      <c r="E130" s="1084"/>
      <c r="F130" s="1097">
        <v>171</v>
      </c>
      <c r="G130" s="1098">
        <f t="shared" si="4"/>
        <v>205.2</v>
      </c>
      <c r="H130" s="1100" t="s">
        <v>749</v>
      </c>
    </row>
    <row r="131" spans="1:8" ht="15.75">
      <c r="A131" s="1081">
        <v>12</v>
      </c>
      <c r="B131" s="1128" t="s">
        <v>114</v>
      </c>
      <c r="C131" s="1078" t="s">
        <v>115</v>
      </c>
      <c r="D131" s="1079"/>
      <c r="E131" s="1079"/>
      <c r="F131" s="1079"/>
      <c r="G131" s="1079"/>
      <c r="H131" s="1080"/>
    </row>
    <row r="132" spans="1:8" ht="31.5">
      <c r="A132" s="1088"/>
      <c r="B132" s="1121"/>
      <c r="C132" s="1083" t="s">
        <v>750</v>
      </c>
      <c r="D132" s="1084" t="s">
        <v>751</v>
      </c>
      <c r="E132" s="1084" t="s">
        <v>752</v>
      </c>
      <c r="F132" s="1098">
        <v>309</v>
      </c>
      <c r="G132" s="1098">
        <f>F132*1.2</f>
        <v>370.8</v>
      </c>
      <c r="H132" s="1099" t="s">
        <v>753</v>
      </c>
    </row>
    <row r="133" spans="1:8" ht="31.5">
      <c r="A133" s="1093"/>
      <c r="B133" s="1108"/>
      <c r="C133" s="1091"/>
      <c r="D133" s="1084" t="s">
        <v>231</v>
      </c>
      <c r="E133" s="1084" t="s">
        <v>752</v>
      </c>
      <c r="F133" s="1098">
        <v>848</v>
      </c>
      <c r="G133" s="1098">
        <f>F133*1.2</f>
        <v>1017.5999999999999</v>
      </c>
      <c r="H133" s="1099" t="s">
        <v>754</v>
      </c>
    </row>
    <row r="134" spans="1:8" ht="15.75">
      <c r="A134" s="1081">
        <v>13</v>
      </c>
      <c r="B134" s="1106" t="s">
        <v>120</v>
      </c>
      <c r="C134" s="1083" t="s">
        <v>121</v>
      </c>
      <c r="D134" s="1083" t="s">
        <v>122</v>
      </c>
      <c r="E134" s="1083"/>
      <c r="F134" s="1098">
        <v>468</v>
      </c>
      <c r="G134" s="1098">
        <f>F134*1.2</f>
        <v>561.6</v>
      </c>
      <c r="H134" s="1129" t="s">
        <v>755</v>
      </c>
    </row>
    <row r="135" spans="1:8" ht="15.75">
      <c r="A135" s="1093"/>
      <c r="B135" s="1108"/>
      <c r="C135" s="1091"/>
      <c r="D135" s="1091"/>
      <c r="E135" s="1091"/>
      <c r="F135" s="1098">
        <v>356</v>
      </c>
      <c r="G135" s="1098">
        <f>F135*1.2</f>
        <v>427.2</v>
      </c>
      <c r="H135" s="1129" t="s">
        <v>756</v>
      </c>
    </row>
    <row r="136" spans="1:8" ht="15.75">
      <c r="A136" s="1081">
        <v>14</v>
      </c>
      <c r="B136" s="1103" t="s">
        <v>236</v>
      </c>
      <c r="C136" s="1078" t="s">
        <v>237</v>
      </c>
      <c r="D136" s="1079"/>
      <c r="E136" s="1079"/>
      <c r="F136" s="1079"/>
      <c r="G136" s="1079"/>
      <c r="H136" s="1080"/>
    </row>
    <row r="137" spans="1:8" ht="25.5">
      <c r="A137" s="1088"/>
      <c r="B137" s="1106"/>
      <c r="C137" s="1083" t="s">
        <v>237</v>
      </c>
      <c r="D137" s="1084" t="s">
        <v>21</v>
      </c>
      <c r="E137" s="1084" t="s">
        <v>538</v>
      </c>
      <c r="F137" s="1097">
        <v>24576</v>
      </c>
      <c r="G137" s="1098">
        <f aca="true" t="shared" si="5" ref="G137:G144">F137*1.2</f>
        <v>29491.199999999997</v>
      </c>
      <c r="H137" s="1100" t="s">
        <v>757</v>
      </c>
    </row>
    <row r="138" spans="1:8" ht="15.75" customHeight="1">
      <c r="A138" s="1093"/>
      <c r="B138" s="1108"/>
      <c r="C138" s="1091"/>
      <c r="D138" s="1084" t="s">
        <v>156</v>
      </c>
      <c r="E138" s="1084"/>
      <c r="F138" s="1098">
        <v>2720</v>
      </c>
      <c r="G138" s="1098">
        <f t="shared" si="5"/>
        <v>3264</v>
      </c>
      <c r="H138" s="1129" t="s">
        <v>758</v>
      </c>
    </row>
    <row r="139" spans="1:8" ht="31.5">
      <c r="A139" s="1081">
        <v>15</v>
      </c>
      <c r="B139" s="1106" t="s">
        <v>759</v>
      </c>
      <c r="C139" s="1083" t="s">
        <v>332</v>
      </c>
      <c r="D139" s="1084" t="s">
        <v>21</v>
      </c>
      <c r="E139" s="1084" t="s">
        <v>760</v>
      </c>
      <c r="F139" s="1097">
        <v>741</v>
      </c>
      <c r="G139" s="1098">
        <f t="shared" si="5"/>
        <v>889.1999999999999</v>
      </c>
      <c r="H139" s="1130" t="s">
        <v>761</v>
      </c>
    </row>
    <row r="140" spans="1:8" ht="31.5">
      <c r="A140" s="1088"/>
      <c r="B140" s="1121"/>
      <c r="C140" s="1090"/>
      <c r="D140" s="1084" t="s">
        <v>21</v>
      </c>
      <c r="E140" s="1084" t="s">
        <v>760</v>
      </c>
      <c r="F140" s="1097">
        <v>2195</v>
      </c>
      <c r="G140" s="1098">
        <f t="shared" si="5"/>
        <v>2634</v>
      </c>
      <c r="H140" s="1130" t="s">
        <v>762</v>
      </c>
    </row>
    <row r="141" spans="1:8" ht="15.75">
      <c r="A141" s="1093"/>
      <c r="B141" s="1108"/>
      <c r="C141" s="1091"/>
      <c r="D141" s="1084" t="s">
        <v>763</v>
      </c>
      <c r="E141" s="1084" t="s">
        <v>345</v>
      </c>
      <c r="F141" s="1097">
        <v>632</v>
      </c>
      <c r="G141" s="1098">
        <f t="shared" si="5"/>
        <v>758.4</v>
      </c>
      <c r="H141" s="1100"/>
    </row>
    <row r="142" spans="1:8" ht="31.5">
      <c r="A142" s="1131">
        <v>16</v>
      </c>
      <c r="B142" s="1103" t="s">
        <v>125</v>
      </c>
      <c r="C142" s="1084" t="s">
        <v>764</v>
      </c>
      <c r="D142" s="1084" t="s">
        <v>127</v>
      </c>
      <c r="E142" s="1084"/>
      <c r="F142" s="1097">
        <v>1195</v>
      </c>
      <c r="G142" s="1098">
        <f t="shared" si="5"/>
        <v>1434</v>
      </c>
      <c r="H142" s="1099"/>
    </row>
    <row r="143" spans="1:8" ht="31.5">
      <c r="A143" s="1131">
        <v>17</v>
      </c>
      <c r="B143" s="1103" t="s">
        <v>129</v>
      </c>
      <c r="C143" s="1084" t="s">
        <v>336</v>
      </c>
      <c r="D143" s="1084" t="s">
        <v>21</v>
      </c>
      <c r="E143" s="1084" t="s">
        <v>765</v>
      </c>
      <c r="F143" s="1097">
        <v>511</v>
      </c>
      <c r="G143" s="1098">
        <f t="shared" si="5"/>
        <v>613.1999999999999</v>
      </c>
      <c r="H143" s="1100" t="s">
        <v>766</v>
      </c>
    </row>
    <row r="144" spans="1:8" ht="31.5">
      <c r="A144" s="1104">
        <v>18</v>
      </c>
      <c r="B144" s="1077" t="s">
        <v>339</v>
      </c>
      <c r="C144" s="1084" t="s">
        <v>767</v>
      </c>
      <c r="D144" s="1084" t="s">
        <v>21</v>
      </c>
      <c r="E144" s="1084" t="s">
        <v>765</v>
      </c>
      <c r="F144" s="1098">
        <v>641</v>
      </c>
      <c r="G144" s="1098">
        <f t="shared" si="5"/>
        <v>769.1999999999999</v>
      </c>
      <c r="H144" s="1099"/>
    </row>
    <row r="145" spans="1:8" ht="15.75">
      <c r="A145" s="1081">
        <v>19</v>
      </c>
      <c r="B145" s="1077" t="s">
        <v>133</v>
      </c>
      <c r="C145" s="1078" t="s">
        <v>240</v>
      </c>
      <c r="D145" s="1079"/>
      <c r="E145" s="1079"/>
      <c r="F145" s="1079"/>
      <c r="G145" s="1079"/>
      <c r="H145" s="1080"/>
    </row>
    <row r="146" spans="1:8" ht="15.75">
      <c r="A146" s="1088"/>
      <c r="B146" s="1082"/>
      <c r="C146" s="1083" t="s">
        <v>240</v>
      </c>
      <c r="D146" s="1083" t="s">
        <v>21</v>
      </c>
      <c r="E146" s="1084" t="s">
        <v>500</v>
      </c>
      <c r="F146" s="1097">
        <v>722</v>
      </c>
      <c r="G146" s="1098">
        <f aca="true" t="shared" si="6" ref="G146:G151">F146*1.2</f>
        <v>866.4</v>
      </c>
      <c r="H146" s="1125" t="s">
        <v>241</v>
      </c>
    </row>
    <row r="147" spans="1:8" ht="15.75">
      <c r="A147" s="1088"/>
      <c r="B147" s="1089"/>
      <c r="C147" s="1090"/>
      <c r="D147" s="1090"/>
      <c r="E147" s="1084" t="s">
        <v>22</v>
      </c>
      <c r="F147" s="1097">
        <v>1324</v>
      </c>
      <c r="G147" s="1098">
        <f t="shared" si="6"/>
        <v>1588.8</v>
      </c>
      <c r="H147" s="1126"/>
    </row>
    <row r="148" spans="1:8" ht="15.75">
      <c r="A148" s="1088"/>
      <c r="B148" s="1089"/>
      <c r="C148" s="1090"/>
      <c r="D148" s="1090"/>
      <c r="E148" s="1084" t="s">
        <v>25</v>
      </c>
      <c r="F148" s="1097">
        <v>1931</v>
      </c>
      <c r="G148" s="1098">
        <f t="shared" si="6"/>
        <v>2317.2</v>
      </c>
      <c r="H148" s="1126"/>
    </row>
    <row r="149" spans="1:8" ht="15.75">
      <c r="A149" s="1088"/>
      <c r="B149" s="1089"/>
      <c r="C149" s="1090"/>
      <c r="D149" s="1091"/>
      <c r="E149" s="1084" t="s">
        <v>615</v>
      </c>
      <c r="F149" s="1097">
        <v>1985</v>
      </c>
      <c r="G149" s="1098">
        <f t="shared" si="6"/>
        <v>2382</v>
      </c>
      <c r="H149" s="1127"/>
    </row>
    <row r="150" spans="1:8" ht="15.75" customHeight="1">
      <c r="A150" s="1088"/>
      <c r="B150" s="1089"/>
      <c r="C150" s="1090"/>
      <c r="D150" s="1083" t="s">
        <v>21</v>
      </c>
      <c r="E150" s="1084" t="s">
        <v>22</v>
      </c>
      <c r="F150" s="1097">
        <v>4415</v>
      </c>
      <c r="G150" s="1098">
        <f t="shared" si="6"/>
        <v>5298</v>
      </c>
      <c r="H150" s="1125" t="s">
        <v>768</v>
      </c>
    </row>
    <row r="151" spans="1:8" ht="15.75">
      <c r="A151" s="1088"/>
      <c r="B151" s="1089"/>
      <c r="C151" s="1090"/>
      <c r="D151" s="1091"/>
      <c r="E151" s="1084" t="s">
        <v>277</v>
      </c>
      <c r="F151" s="1097">
        <v>4847</v>
      </c>
      <c r="G151" s="1098">
        <f t="shared" si="6"/>
        <v>5816.4</v>
      </c>
      <c r="H151" s="1127"/>
    </row>
    <row r="152" spans="1:8" ht="48">
      <c r="A152" s="1088"/>
      <c r="B152" s="1089"/>
      <c r="C152" s="1090"/>
      <c r="D152" s="1132" t="s">
        <v>127</v>
      </c>
      <c r="E152" s="1132"/>
      <c r="F152" s="1133" t="s">
        <v>798</v>
      </c>
      <c r="G152" s="1134"/>
      <c r="H152" s="1135" t="s">
        <v>360</v>
      </c>
    </row>
    <row r="153" spans="1:8" ht="31.5">
      <c r="A153" s="1093"/>
      <c r="B153" s="1094"/>
      <c r="C153" s="1091"/>
      <c r="D153" s="1084" t="s">
        <v>21</v>
      </c>
      <c r="E153" s="1084" t="s">
        <v>117</v>
      </c>
      <c r="F153" s="1097">
        <v>1195</v>
      </c>
      <c r="G153" s="1098">
        <f>F153*1.2</f>
        <v>1434</v>
      </c>
      <c r="H153" s="1136" t="s">
        <v>342</v>
      </c>
    </row>
    <row r="154" spans="1:8" ht="15.75" customHeight="1">
      <c r="A154" s="1081">
        <v>20</v>
      </c>
      <c r="B154" s="1077" t="s">
        <v>343</v>
      </c>
      <c r="C154" s="1078" t="s">
        <v>344</v>
      </c>
      <c r="D154" s="1079"/>
      <c r="E154" s="1079"/>
      <c r="F154" s="1079"/>
      <c r="G154" s="1079"/>
      <c r="H154" s="1080"/>
    </row>
    <row r="155" spans="1:8" ht="15.75">
      <c r="A155" s="1088"/>
      <c r="B155" s="1082"/>
      <c r="C155" s="1083" t="s">
        <v>344</v>
      </c>
      <c r="D155" s="1083" t="s">
        <v>156</v>
      </c>
      <c r="E155" s="1084" t="s">
        <v>769</v>
      </c>
      <c r="F155" s="1098">
        <v>4534</v>
      </c>
      <c r="G155" s="1098">
        <f>F155*1.2</f>
        <v>5440.8</v>
      </c>
      <c r="H155" s="1125" t="s">
        <v>770</v>
      </c>
    </row>
    <row r="156" spans="1:8" ht="15.75">
      <c r="A156" s="1088"/>
      <c r="B156" s="1089"/>
      <c r="C156" s="1090"/>
      <c r="D156" s="1091"/>
      <c r="E156" s="1084" t="s">
        <v>771</v>
      </c>
      <c r="F156" s="1098">
        <v>5441</v>
      </c>
      <c r="G156" s="1098">
        <f>F156*1.2</f>
        <v>6529.2</v>
      </c>
      <c r="H156" s="1127"/>
    </row>
    <row r="157" spans="1:8" ht="15.75">
      <c r="A157" s="1088"/>
      <c r="B157" s="1089"/>
      <c r="C157" s="1090"/>
      <c r="D157" s="1083" t="s">
        <v>156</v>
      </c>
      <c r="E157" s="1084" t="s">
        <v>769</v>
      </c>
      <c r="F157" s="1098">
        <v>1814</v>
      </c>
      <c r="G157" s="1098">
        <f>F157*1.2</f>
        <v>2176.7999999999997</v>
      </c>
      <c r="H157" s="1125" t="s">
        <v>636</v>
      </c>
    </row>
    <row r="158" spans="1:8" ht="15.75">
      <c r="A158" s="1088"/>
      <c r="B158" s="1089"/>
      <c r="C158" s="1090"/>
      <c r="D158" s="1091"/>
      <c r="E158" s="1084" t="s">
        <v>771</v>
      </c>
      <c r="F158" s="1098">
        <v>2267</v>
      </c>
      <c r="G158" s="1098">
        <f>F158*1.2</f>
        <v>2720.4</v>
      </c>
      <c r="H158" s="1127"/>
    </row>
    <row r="159" spans="1:8" ht="15.75" customHeight="1">
      <c r="A159" s="1093"/>
      <c r="B159" s="1094"/>
      <c r="C159" s="1091"/>
      <c r="D159" s="1084" t="s">
        <v>156</v>
      </c>
      <c r="E159" s="1084" t="s">
        <v>772</v>
      </c>
      <c r="F159" s="1097">
        <v>2966</v>
      </c>
      <c r="G159" s="1098">
        <f>F159*1.2</f>
        <v>3559.2</v>
      </c>
      <c r="H159" s="1129" t="s">
        <v>773</v>
      </c>
    </row>
    <row r="160" spans="1:8" ht="15.75">
      <c r="A160" s="1118"/>
      <c r="B160" s="1077" t="s">
        <v>138</v>
      </c>
      <c r="C160" s="1078" t="s">
        <v>443</v>
      </c>
      <c r="D160" s="1079"/>
      <c r="E160" s="1079"/>
      <c r="F160" s="1079"/>
      <c r="G160" s="1079"/>
      <c r="H160" s="1080"/>
    </row>
    <row r="161" spans="1:8" ht="15.75" customHeight="1">
      <c r="A161" s="1081">
        <v>21</v>
      </c>
      <c r="B161" s="1137" t="s">
        <v>444</v>
      </c>
      <c r="C161" s="1083" t="s">
        <v>521</v>
      </c>
      <c r="D161" s="1083" t="s">
        <v>21</v>
      </c>
      <c r="E161" s="1083" t="s">
        <v>117</v>
      </c>
      <c r="F161" s="1138" t="s">
        <v>23</v>
      </c>
      <c r="G161" s="1139"/>
      <c r="H161" s="1107" t="s">
        <v>253</v>
      </c>
    </row>
    <row r="162" spans="1:8" ht="12.75">
      <c r="A162" s="1093"/>
      <c r="B162" s="1140"/>
      <c r="C162" s="1091"/>
      <c r="D162" s="1091"/>
      <c r="E162" s="1091"/>
      <c r="F162" s="1141"/>
      <c r="G162" s="1142"/>
      <c r="H162" s="1109"/>
    </row>
    <row r="163" spans="1:8" ht="47.25">
      <c r="A163" s="1104">
        <v>22</v>
      </c>
      <c r="B163" s="1077" t="s">
        <v>144</v>
      </c>
      <c r="C163" s="1084" t="s">
        <v>145</v>
      </c>
      <c r="D163" s="1084" t="s">
        <v>21</v>
      </c>
      <c r="E163" s="1083" t="s">
        <v>117</v>
      </c>
      <c r="F163" s="1085" t="s">
        <v>446</v>
      </c>
      <c r="G163" s="1086"/>
      <c r="H163" s="1099"/>
    </row>
    <row r="164" spans="1:8" ht="15.75" customHeight="1">
      <c r="A164" s="1081">
        <v>23</v>
      </c>
      <c r="B164" s="1137" t="s">
        <v>149</v>
      </c>
      <c r="C164" s="1083" t="s">
        <v>150</v>
      </c>
      <c r="D164" s="1084" t="s">
        <v>127</v>
      </c>
      <c r="E164" s="1091"/>
      <c r="F164" s="1098">
        <v>7254</v>
      </c>
      <c r="G164" s="1098">
        <f>F164*1.2</f>
        <v>8704.8</v>
      </c>
      <c r="H164" s="1143" t="s">
        <v>526</v>
      </c>
    </row>
    <row r="165" spans="1:8" ht="12.75" customHeight="1">
      <c r="A165" s="1093"/>
      <c r="B165" s="1140"/>
      <c r="C165" s="1091"/>
      <c r="D165" s="1084" t="s">
        <v>127</v>
      </c>
      <c r="E165" s="1084"/>
      <c r="F165" s="1098">
        <v>29924</v>
      </c>
      <c r="G165" s="1098">
        <f>F165*1.2</f>
        <v>35908.799999999996</v>
      </c>
      <c r="H165" s="1143" t="s">
        <v>774</v>
      </c>
    </row>
    <row r="166" spans="1:8" ht="12.75" customHeight="1">
      <c r="A166" s="1131">
        <v>24</v>
      </c>
      <c r="B166" s="1144" t="s">
        <v>153</v>
      </c>
      <c r="C166" s="1145" t="s">
        <v>257</v>
      </c>
      <c r="D166" s="1084" t="s">
        <v>156</v>
      </c>
      <c r="E166" s="1084" t="s">
        <v>117</v>
      </c>
      <c r="F166" s="1098">
        <v>212</v>
      </c>
      <c r="G166" s="1098">
        <f>F166*1.2</f>
        <v>254.39999999999998</v>
      </c>
      <c r="H166" s="1100" t="s">
        <v>775</v>
      </c>
    </row>
    <row r="167" spans="1:8" ht="31.5">
      <c r="A167" s="1104">
        <v>25</v>
      </c>
      <c r="B167" s="1077" t="s">
        <v>159</v>
      </c>
      <c r="C167" s="1084" t="s">
        <v>262</v>
      </c>
      <c r="D167" s="1084" t="s">
        <v>127</v>
      </c>
      <c r="E167" s="1084"/>
      <c r="F167" s="1097">
        <v>2181.91</v>
      </c>
      <c r="G167" s="1098">
        <f>F167*1.2</f>
        <v>2618.292</v>
      </c>
      <c r="H167" s="1146"/>
    </row>
    <row r="168" spans="1:8" ht="15.75" customHeight="1">
      <c r="A168" s="1118"/>
      <c r="B168" s="1147" t="s">
        <v>162</v>
      </c>
      <c r="C168" s="1078" t="s">
        <v>163</v>
      </c>
      <c r="D168" s="1079"/>
      <c r="E168" s="1079"/>
      <c r="F168" s="1079"/>
      <c r="G168" s="1079"/>
      <c r="H168" s="1080"/>
    </row>
    <row r="169" spans="1:8" ht="15.75">
      <c r="A169" s="1081">
        <v>26</v>
      </c>
      <c r="B169" s="1106" t="s">
        <v>164</v>
      </c>
      <c r="C169" s="1083" t="s">
        <v>776</v>
      </c>
      <c r="D169" s="1083" t="s">
        <v>777</v>
      </c>
      <c r="E169" s="1084" t="s">
        <v>85</v>
      </c>
      <c r="F169" s="1097">
        <v>1304</v>
      </c>
      <c r="G169" s="1098">
        <f>F169*1.2</f>
        <v>1564.8</v>
      </c>
      <c r="H169" s="1125" t="s">
        <v>370</v>
      </c>
    </row>
    <row r="170" spans="1:8" ht="15.75">
      <c r="A170" s="1093"/>
      <c r="B170" s="1108"/>
      <c r="C170" s="1091"/>
      <c r="D170" s="1091"/>
      <c r="E170" s="1084" t="s">
        <v>111</v>
      </c>
      <c r="F170" s="1097">
        <v>1350</v>
      </c>
      <c r="G170" s="1098">
        <f>F170*1.2</f>
        <v>1620</v>
      </c>
      <c r="H170" s="1127"/>
    </row>
    <row r="171" spans="1:8" ht="15.75">
      <c r="A171" s="1081">
        <v>27</v>
      </c>
      <c r="B171" s="1106" t="s">
        <v>169</v>
      </c>
      <c r="C171" s="1083" t="s">
        <v>170</v>
      </c>
      <c r="D171" s="1083" t="s">
        <v>777</v>
      </c>
      <c r="E171" s="1084" t="s">
        <v>85</v>
      </c>
      <c r="F171" s="1097">
        <v>98</v>
      </c>
      <c r="G171" s="1098">
        <f>F171*1.2</f>
        <v>117.6</v>
      </c>
      <c r="H171" s="1125" t="s">
        <v>778</v>
      </c>
    </row>
    <row r="172" spans="1:8" ht="15.75">
      <c r="A172" s="1093"/>
      <c r="B172" s="1108"/>
      <c r="C172" s="1091"/>
      <c r="D172" s="1091"/>
      <c r="E172" s="1084" t="s">
        <v>25</v>
      </c>
      <c r="F172" s="1097">
        <v>140</v>
      </c>
      <c r="G172" s="1098">
        <f>F172*1.2</f>
        <v>168</v>
      </c>
      <c r="H172" s="1127"/>
    </row>
    <row r="173" spans="1:8" ht="15.75" customHeight="1" thickBot="1">
      <c r="A173" s="1148">
        <v>28</v>
      </c>
      <c r="B173" s="1149" t="s">
        <v>779</v>
      </c>
      <c r="C173" s="1150" t="s">
        <v>264</v>
      </c>
      <c r="D173" s="1150" t="s">
        <v>21</v>
      </c>
      <c r="E173" s="1150" t="s">
        <v>538</v>
      </c>
      <c r="F173" s="1151">
        <v>973</v>
      </c>
      <c r="G173" s="1152">
        <f>F173*1.2</f>
        <v>1167.6</v>
      </c>
      <c r="H173" s="1153"/>
    </row>
    <row r="174" spans="1:8" ht="18.75">
      <c r="A174" s="1154"/>
      <c r="B174" s="1155"/>
      <c r="C174" s="1156"/>
      <c r="D174" s="1157"/>
      <c r="E174" s="1157"/>
      <c r="F174" s="1158"/>
      <c r="G174" s="1158"/>
      <c r="H174" s="1159"/>
    </row>
    <row r="175" spans="1:8" ht="15.75" customHeight="1">
      <c r="A175" s="1154"/>
      <c r="B175" s="1160"/>
      <c r="C175" s="1161"/>
      <c r="D175" s="1162"/>
      <c r="E175" s="1162"/>
      <c r="F175" s="1161"/>
      <c r="G175" s="1163"/>
      <c r="H175" s="1164"/>
    </row>
    <row r="176" spans="1:8" ht="12.75">
      <c r="A176" s="1165"/>
      <c r="B176" s="1166" t="s">
        <v>173</v>
      </c>
      <c r="C176" s="1167"/>
      <c r="D176" s="1165"/>
      <c r="E176" s="1165"/>
      <c r="F176" s="1165"/>
      <c r="G176" s="1165"/>
      <c r="H176" s="1165"/>
    </row>
    <row r="177" spans="1:8" ht="12.75">
      <c r="A177" s="1165"/>
      <c r="B177" s="1168"/>
      <c r="C177" s="1167"/>
      <c r="D177" s="1165"/>
      <c r="E177" s="1169"/>
      <c r="F177" s="1170"/>
      <c r="G177" s="1165"/>
      <c r="H177" s="1165"/>
    </row>
    <row r="178" spans="1:8" ht="12.75">
      <c r="A178" s="1165"/>
      <c r="B178" s="1171" t="s">
        <v>174</v>
      </c>
      <c r="C178" s="1171"/>
      <c r="D178" s="1165"/>
      <c r="E178" s="1169"/>
      <c r="F178" s="1170"/>
      <c r="G178" s="1172" t="s">
        <v>815</v>
      </c>
      <c r="H178" s="1165"/>
    </row>
    <row r="179" spans="1:8" ht="12.75">
      <c r="A179" s="1165"/>
      <c r="B179" s="1168"/>
      <c r="C179" s="1167"/>
      <c r="D179" s="1165"/>
      <c r="E179" s="1169"/>
      <c r="F179" s="1170"/>
      <c r="G179" s="1165"/>
      <c r="H179" s="1165"/>
    </row>
    <row r="180" spans="1:8" ht="12.75">
      <c r="A180" s="1165"/>
      <c r="B180" s="1166" t="s">
        <v>176</v>
      </c>
      <c r="C180" s="1167"/>
      <c r="D180" s="1165"/>
      <c r="E180" s="1169"/>
      <c r="F180" s="1170"/>
      <c r="G180" s="1172" t="s">
        <v>177</v>
      </c>
      <c r="H180" s="1165"/>
    </row>
    <row r="181" spans="1:8" ht="12.75">
      <c r="A181" s="1165"/>
      <c r="B181" s="1168"/>
      <c r="C181" s="1167"/>
      <c r="D181" s="1165"/>
      <c r="E181" s="1169"/>
      <c r="F181" s="1170"/>
      <c r="G181" s="1165"/>
      <c r="H181" s="1165"/>
    </row>
    <row r="182" spans="1:8" ht="12.75" customHeight="1">
      <c r="A182" s="1165"/>
      <c r="B182" s="1166" t="s">
        <v>178</v>
      </c>
      <c r="C182" s="1167"/>
      <c r="D182" s="1165"/>
      <c r="E182" s="1169"/>
      <c r="F182" s="1170"/>
      <c r="G182" s="1172" t="s">
        <v>179</v>
      </c>
      <c r="H182" s="1165"/>
    </row>
    <row r="183" spans="1:8" ht="12.75">
      <c r="A183" s="1165"/>
      <c r="B183" s="1168"/>
      <c r="C183" s="1167"/>
      <c r="D183" s="1165"/>
      <c r="E183" s="1169"/>
      <c r="F183" s="1170"/>
      <c r="G183" s="1165"/>
      <c r="H183" s="1165"/>
    </row>
    <row r="184" spans="1:8" ht="12.75">
      <c r="A184" s="1165"/>
      <c r="B184" s="1166" t="s">
        <v>180</v>
      </c>
      <c r="C184" s="1167"/>
      <c r="D184" s="1167"/>
      <c r="E184" s="1169"/>
      <c r="F184" s="1170"/>
      <c r="G184" s="1172" t="s">
        <v>571</v>
      </c>
      <c r="H184" s="1165"/>
    </row>
    <row r="185" spans="1:8" ht="12.75">
      <c r="A185" s="1165"/>
      <c r="B185" s="1168"/>
      <c r="C185" s="1167"/>
      <c r="D185" s="1165"/>
      <c r="E185" s="1165"/>
      <c r="F185" s="1165"/>
      <c r="G185" s="1165"/>
      <c r="H185" s="1165"/>
    </row>
    <row r="186" spans="1:8" ht="12.75">
      <c r="A186" s="1165"/>
      <c r="B186" s="1166" t="s">
        <v>780</v>
      </c>
      <c r="C186" s="1167"/>
      <c r="D186" s="1173"/>
      <c r="E186" s="1165"/>
      <c r="F186" s="1165"/>
      <c r="G186" s="1172" t="s">
        <v>816</v>
      </c>
      <c r="H186" s="1165"/>
    </row>
    <row r="187" spans="1:8" ht="12.75">
      <c r="A187" s="334"/>
      <c r="B187" s="422"/>
      <c r="C187" s="338"/>
      <c r="D187" s="334"/>
      <c r="E187" s="423"/>
      <c r="F187" s="424"/>
      <c r="G187" s="334"/>
      <c r="H187" s="334"/>
    </row>
    <row r="188" spans="1:8" ht="12.75">
      <c r="A188" s="334"/>
      <c r="B188" s="422"/>
      <c r="C188" s="338"/>
      <c r="D188" s="334"/>
      <c r="E188" s="334"/>
      <c r="F188" s="334"/>
      <c r="G188" s="334"/>
      <c r="H188" s="334"/>
    </row>
    <row r="189" spans="3:8" ht="18.75">
      <c r="C189" s="74"/>
      <c r="D189" s="74"/>
      <c r="E189" s="74"/>
      <c r="F189" s="74"/>
      <c r="G189" s="74"/>
      <c r="H189" s="74"/>
    </row>
    <row r="190" spans="3:8" ht="18.75">
      <c r="C190" s="74"/>
      <c r="D190" s="340"/>
      <c r="E190" s="340"/>
      <c r="F190" s="74"/>
      <c r="G190" s="341"/>
      <c r="H190" s="341"/>
    </row>
    <row r="191" spans="3:8" ht="18.75">
      <c r="C191" s="74"/>
      <c r="D191" s="340"/>
      <c r="E191" s="340"/>
      <c r="F191" s="74"/>
      <c r="G191" s="341"/>
      <c r="H191" s="341"/>
    </row>
    <row r="192" spans="3:8" ht="18.75">
      <c r="C192" s="74"/>
      <c r="D192" s="340"/>
      <c r="E192" s="340"/>
      <c r="F192" s="74"/>
      <c r="G192" s="341"/>
      <c r="H192" s="341"/>
    </row>
    <row r="193" spans="3:8" ht="18.75">
      <c r="C193" s="74"/>
      <c r="D193" s="340"/>
      <c r="E193" s="340"/>
      <c r="F193" s="74"/>
      <c r="G193" s="341"/>
      <c r="H193" s="341"/>
    </row>
  </sheetData>
  <sheetProtection/>
  <mergeCells count="202">
    <mergeCell ref="A171:A172"/>
    <mergeCell ref="B171:B172"/>
    <mergeCell ref="C171:C172"/>
    <mergeCell ref="D171:D172"/>
    <mergeCell ref="H171:H172"/>
    <mergeCell ref="B178:C178"/>
    <mergeCell ref="C168:H168"/>
    <mergeCell ref="A169:A170"/>
    <mergeCell ref="B169:B170"/>
    <mergeCell ref="C169:C170"/>
    <mergeCell ref="D169:D170"/>
    <mergeCell ref="H169:H170"/>
    <mergeCell ref="A161:A162"/>
    <mergeCell ref="B161:B162"/>
    <mergeCell ref="C161:C162"/>
    <mergeCell ref="E161:E162"/>
    <mergeCell ref="F161:G162"/>
    <mergeCell ref="E163:E164"/>
    <mergeCell ref="F163:G163"/>
    <mergeCell ref="A164:A165"/>
    <mergeCell ref="B164:B165"/>
    <mergeCell ref="C164:C165"/>
    <mergeCell ref="A154:A159"/>
    <mergeCell ref="C154:H154"/>
    <mergeCell ref="B155:B159"/>
    <mergeCell ref="C155:C159"/>
    <mergeCell ref="D155:D156"/>
    <mergeCell ref="H155:H156"/>
    <mergeCell ref="D157:D158"/>
    <mergeCell ref="H157:H158"/>
    <mergeCell ref="C145:H145"/>
    <mergeCell ref="B146:B153"/>
    <mergeCell ref="C146:C153"/>
    <mergeCell ref="D146:D149"/>
    <mergeCell ref="H146:H149"/>
    <mergeCell ref="D150:D151"/>
    <mergeCell ref="H150:H151"/>
    <mergeCell ref="F152:G152"/>
    <mergeCell ref="A136:A138"/>
    <mergeCell ref="C136:H136"/>
    <mergeCell ref="B137:B138"/>
    <mergeCell ref="C137:C138"/>
    <mergeCell ref="A139:A141"/>
    <mergeCell ref="B139:B141"/>
    <mergeCell ref="C139:C141"/>
    <mergeCell ref="H126:H129"/>
    <mergeCell ref="A131:A133"/>
    <mergeCell ref="C131:H131"/>
    <mergeCell ref="B132:B133"/>
    <mergeCell ref="C132:C133"/>
    <mergeCell ref="A134:A135"/>
    <mergeCell ref="B134:B135"/>
    <mergeCell ref="C134:C135"/>
    <mergeCell ref="D134:D135"/>
    <mergeCell ref="E134:E135"/>
    <mergeCell ref="D114:D115"/>
    <mergeCell ref="E114:E115"/>
    <mergeCell ref="A116:A130"/>
    <mergeCell ref="C116:H116"/>
    <mergeCell ref="B117:B130"/>
    <mergeCell ref="C117:C130"/>
    <mergeCell ref="D117:D122"/>
    <mergeCell ref="H117:H119"/>
    <mergeCell ref="H120:H122"/>
    <mergeCell ref="D123:D125"/>
    <mergeCell ref="H97:H98"/>
    <mergeCell ref="C107:H107"/>
    <mergeCell ref="A108:A115"/>
    <mergeCell ref="C108:H108"/>
    <mergeCell ref="B109:B115"/>
    <mergeCell ref="C109:C110"/>
    <mergeCell ref="D109:D111"/>
    <mergeCell ref="H109:H115"/>
    <mergeCell ref="C112:C113"/>
    <mergeCell ref="D112:D113"/>
    <mergeCell ref="C92:H92"/>
    <mergeCell ref="C93:H93"/>
    <mergeCell ref="F94:G94"/>
    <mergeCell ref="A95:A96"/>
    <mergeCell ref="B95:B96"/>
    <mergeCell ref="C95:C96"/>
    <mergeCell ref="D95:D96"/>
    <mergeCell ref="F95:G95"/>
    <mergeCell ref="H95:H96"/>
    <mergeCell ref="F96:G96"/>
    <mergeCell ref="B82:B90"/>
    <mergeCell ref="C82:H82"/>
    <mergeCell ref="D83:D90"/>
    <mergeCell ref="C86:C88"/>
    <mergeCell ref="C89:C90"/>
    <mergeCell ref="A91:H91"/>
    <mergeCell ref="H29:H30"/>
    <mergeCell ref="H31:H78"/>
    <mergeCell ref="A79:A81"/>
    <mergeCell ref="B79:B81"/>
    <mergeCell ref="C79:C81"/>
    <mergeCell ref="F79:G79"/>
    <mergeCell ref="F80:G80"/>
    <mergeCell ref="F81:G81"/>
    <mergeCell ref="G4:H4"/>
    <mergeCell ref="G5:H5"/>
    <mergeCell ref="G8:H9"/>
    <mergeCell ref="D161:D162"/>
    <mergeCell ref="H161:H162"/>
    <mergeCell ref="C160:H160"/>
    <mergeCell ref="A145:A153"/>
    <mergeCell ref="H123:H125"/>
    <mergeCell ref="D126:D129"/>
    <mergeCell ref="A97:A106"/>
    <mergeCell ref="B97:B106"/>
    <mergeCell ref="C97:C106"/>
    <mergeCell ref="D99:D100"/>
    <mergeCell ref="H99:H100"/>
    <mergeCell ref="D97:D98"/>
    <mergeCell ref="A82:A90"/>
    <mergeCell ref="D75:D76"/>
    <mergeCell ref="C83:C85"/>
    <mergeCell ref="A28:A78"/>
    <mergeCell ref="B29:B78"/>
    <mergeCell ref="H25:H27"/>
    <mergeCell ref="F25:G25"/>
    <mergeCell ref="C28:H28"/>
    <mergeCell ref="F27:G27"/>
    <mergeCell ref="C73:C74"/>
    <mergeCell ref="D73:D74"/>
    <mergeCell ref="F24:G24"/>
    <mergeCell ref="A22:A24"/>
    <mergeCell ref="B22:B24"/>
    <mergeCell ref="F26:G26"/>
    <mergeCell ref="A25:A27"/>
    <mergeCell ref="B25:B27"/>
    <mergeCell ref="C25:C27"/>
    <mergeCell ref="D25:D26"/>
    <mergeCell ref="A19:A21"/>
    <mergeCell ref="B19:B21"/>
    <mergeCell ref="C19:C21"/>
    <mergeCell ref="D19:D20"/>
    <mergeCell ref="H19:H21"/>
    <mergeCell ref="F23:G23"/>
    <mergeCell ref="A17:H17"/>
    <mergeCell ref="A14:H14"/>
    <mergeCell ref="H22:H24"/>
    <mergeCell ref="C71:C72"/>
    <mergeCell ref="D71:D72"/>
    <mergeCell ref="D101:D102"/>
    <mergeCell ref="H101:H102"/>
    <mergeCell ref="D103:D104"/>
    <mergeCell ref="C75:C76"/>
    <mergeCell ref="C63:C64"/>
    <mergeCell ref="D63:D64"/>
    <mergeCell ref="C65:C66"/>
    <mergeCell ref="D65:D66"/>
    <mergeCell ref="C77:C78"/>
    <mergeCell ref="D77:D78"/>
    <mergeCell ref="C67:C68"/>
    <mergeCell ref="D67:D68"/>
    <mergeCell ref="C69:C70"/>
    <mergeCell ref="D69:D70"/>
    <mergeCell ref="C57:C58"/>
    <mergeCell ref="D57:D58"/>
    <mergeCell ref="C59:C60"/>
    <mergeCell ref="D59:D60"/>
    <mergeCell ref="C61:C62"/>
    <mergeCell ref="D61:D62"/>
    <mergeCell ref="C51:C52"/>
    <mergeCell ref="D51:D52"/>
    <mergeCell ref="C53:C54"/>
    <mergeCell ref="D53:D54"/>
    <mergeCell ref="C55:C56"/>
    <mergeCell ref="D55:D56"/>
    <mergeCell ref="C45:C46"/>
    <mergeCell ref="D45:D46"/>
    <mergeCell ref="C47:C48"/>
    <mergeCell ref="D47:D48"/>
    <mergeCell ref="C49:C50"/>
    <mergeCell ref="D49:D50"/>
    <mergeCell ref="D35:D36"/>
    <mergeCell ref="C37:C38"/>
    <mergeCell ref="D37:D38"/>
    <mergeCell ref="D41:D42"/>
    <mergeCell ref="C43:C44"/>
    <mergeCell ref="D43:D44"/>
    <mergeCell ref="C39:C40"/>
    <mergeCell ref="D39:D40"/>
    <mergeCell ref="C41:C42"/>
    <mergeCell ref="C29:C30"/>
    <mergeCell ref="D29:D30"/>
    <mergeCell ref="C31:C32"/>
    <mergeCell ref="D31:D32"/>
    <mergeCell ref="C33:C34"/>
    <mergeCell ref="D33:D34"/>
    <mergeCell ref="C35:C36"/>
    <mergeCell ref="A11:H11"/>
    <mergeCell ref="A12:H12"/>
    <mergeCell ref="A13:H13"/>
    <mergeCell ref="F20:G20"/>
    <mergeCell ref="F21:G21"/>
    <mergeCell ref="F22:G22"/>
    <mergeCell ref="C22:C24"/>
    <mergeCell ref="D22:D23"/>
    <mergeCell ref="F19:G19"/>
    <mergeCell ref="C18:H18"/>
  </mergeCells>
  <printOptions/>
  <pageMargins left="0.1968503937007874" right="0.15748031496062992" top="0.31496062992125984" bottom="0.7480314960629921" header="0.31496062992125984" footer="0.31496062992125984"/>
  <pageSetup horizontalDpi="600" verticalDpi="600" orientation="portrait" paperSize="9" scale="55" r:id="rId1"/>
</worksheet>
</file>

<file path=xl/worksheets/sheet10.xml><?xml version="1.0" encoding="utf-8"?>
<worksheet xmlns="http://schemas.openxmlformats.org/spreadsheetml/2006/main" xmlns:r="http://schemas.openxmlformats.org/officeDocument/2006/relationships">
  <dimension ref="A1:R96"/>
  <sheetViews>
    <sheetView zoomScale="90" zoomScaleNormal="90" zoomScalePageLayoutView="0" workbookViewId="0" topLeftCell="A1">
      <selection activeCell="A1" sqref="A1"/>
    </sheetView>
  </sheetViews>
  <sheetFormatPr defaultColWidth="9.140625" defaultRowHeight="35.25" customHeight="1"/>
  <cols>
    <col min="1" max="1" width="6.00390625" style="89" customWidth="1"/>
    <col min="2" max="2" width="13.00390625" style="89" customWidth="1"/>
    <col min="3" max="3" width="47.28125" style="89" customWidth="1"/>
    <col min="4" max="4" width="15.140625" style="90" customWidth="1"/>
    <col min="5" max="5" width="20.00390625" style="91" customWidth="1"/>
    <col min="6" max="6" width="14.28125" style="89" customWidth="1"/>
    <col min="7" max="7" width="14.7109375" style="107" customWidth="1"/>
    <col min="8" max="8" width="41.57421875" style="101" customWidth="1"/>
    <col min="9" max="16384" width="9.140625" style="93" customWidth="1"/>
  </cols>
  <sheetData>
    <row r="1" spans="7:8" ht="18.75">
      <c r="G1" s="92"/>
      <c r="H1" s="92"/>
    </row>
    <row r="2" spans="1:8" s="99" customFormat="1" ht="15.75">
      <c r="A2" s="95"/>
      <c r="B2" s="96"/>
      <c r="C2" s="96"/>
      <c r="D2" s="97"/>
      <c r="E2" s="98"/>
      <c r="G2" s="100"/>
      <c r="H2" s="101"/>
    </row>
    <row r="3" spans="1:8" s="99" customFormat="1" ht="18.75">
      <c r="A3" s="95"/>
      <c r="B3" s="96"/>
      <c r="C3" s="96"/>
      <c r="D3" s="97"/>
      <c r="E3" s="98"/>
      <c r="F3" s="102"/>
      <c r="G3" s="947" t="s">
        <v>272</v>
      </c>
      <c r="H3" s="947"/>
    </row>
    <row r="4" spans="1:8" s="99" customFormat="1" ht="20.25">
      <c r="A4" s="95"/>
      <c r="B4" s="96"/>
      <c r="C4" s="96"/>
      <c r="D4" s="97"/>
      <c r="E4" s="98"/>
      <c r="F4" s="102"/>
      <c r="G4" s="855" t="s">
        <v>1</v>
      </c>
      <c r="H4" s="855"/>
    </row>
    <row r="5" spans="1:8" s="99" customFormat="1" ht="20.25">
      <c r="A5" s="95"/>
      <c r="B5" s="96"/>
      <c r="C5" s="96"/>
      <c r="D5" s="97"/>
      <c r="E5" s="98"/>
      <c r="F5" s="102"/>
      <c r="G5" s="856" t="s">
        <v>2</v>
      </c>
      <c r="H5" s="856"/>
    </row>
    <row r="6" spans="1:8" s="99" customFormat="1" ht="20.25">
      <c r="A6" s="95"/>
      <c r="B6" s="96"/>
      <c r="C6" s="96"/>
      <c r="D6" s="97"/>
      <c r="E6" s="98"/>
      <c r="F6" s="102"/>
      <c r="G6" s="857"/>
      <c r="H6" s="857"/>
    </row>
    <row r="7" spans="1:8" s="99" customFormat="1" ht="18.75">
      <c r="A7" s="95"/>
      <c r="B7" s="96"/>
      <c r="C7" s="96"/>
      <c r="D7" s="97"/>
      <c r="E7" s="98"/>
      <c r="F7" s="103"/>
      <c r="G7" s="104"/>
      <c r="H7" s="105"/>
    </row>
    <row r="8" spans="1:8" s="99" customFormat="1" ht="20.25">
      <c r="A8" s="95"/>
      <c r="B8" s="96"/>
      <c r="C8" s="96"/>
      <c r="D8" s="97"/>
      <c r="E8" s="98"/>
      <c r="F8" s="102"/>
      <c r="G8" s="569" t="s">
        <v>3</v>
      </c>
      <c r="H8" s="569"/>
    </row>
    <row r="9" spans="1:8" s="99" customFormat="1" ht="20.25">
      <c r="A9" s="95"/>
      <c r="B9" s="96"/>
      <c r="C9" s="96"/>
      <c r="D9" s="97"/>
      <c r="E9" s="98"/>
      <c r="F9" s="102"/>
      <c r="G9" s="106"/>
      <c r="H9" s="7"/>
    </row>
    <row r="10" ht="15.75"/>
    <row r="11" spans="1:8" ht="21.75">
      <c r="A11" s="948" t="s">
        <v>4</v>
      </c>
      <c r="B11" s="948"/>
      <c r="C11" s="948"/>
      <c r="D11" s="948"/>
      <c r="E11" s="948"/>
      <c r="F11" s="948"/>
      <c r="G11" s="948"/>
      <c r="H11" s="948"/>
    </row>
    <row r="12" spans="1:8" ht="20.25">
      <c r="A12" s="949" t="s">
        <v>5</v>
      </c>
      <c r="B12" s="949"/>
      <c r="C12" s="949"/>
      <c r="D12" s="949"/>
      <c r="E12" s="949"/>
      <c r="F12" s="949"/>
      <c r="G12" s="949"/>
      <c r="H12" s="949"/>
    </row>
    <row r="13" spans="1:8" s="108" customFormat="1" ht="20.25">
      <c r="A13" s="949" t="s">
        <v>536</v>
      </c>
      <c r="B13" s="949"/>
      <c r="C13" s="949"/>
      <c r="D13" s="949"/>
      <c r="E13" s="949"/>
      <c r="F13" s="949"/>
      <c r="G13" s="949"/>
      <c r="H13" s="949"/>
    </row>
    <row r="14" spans="1:8" s="108" customFormat="1" ht="20.25">
      <c r="A14" s="562" t="s">
        <v>6</v>
      </c>
      <c r="B14" s="562"/>
      <c r="C14" s="562"/>
      <c r="D14" s="562"/>
      <c r="E14" s="562"/>
      <c r="F14" s="562"/>
      <c r="G14" s="562"/>
      <c r="H14" s="562"/>
    </row>
    <row r="15" spans="1:8" s="108" customFormat="1" ht="21" thickBot="1">
      <c r="A15" s="996"/>
      <c r="B15" s="996"/>
      <c r="C15" s="996"/>
      <c r="D15" s="996"/>
      <c r="E15" s="996"/>
      <c r="F15" s="996"/>
      <c r="G15" s="996"/>
      <c r="H15" s="996"/>
    </row>
    <row r="16" spans="1:8" ht="47.25">
      <c r="A16" s="284" t="s">
        <v>7</v>
      </c>
      <c r="B16" s="285" t="s">
        <v>8</v>
      </c>
      <c r="C16" s="285" t="s">
        <v>9</v>
      </c>
      <c r="D16" s="285" t="s">
        <v>10</v>
      </c>
      <c r="E16" s="285" t="s">
        <v>11</v>
      </c>
      <c r="F16" s="285" t="s">
        <v>12</v>
      </c>
      <c r="G16" s="286" t="s">
        <v>13</v>
      </c>
      <c r="H16" s="287" t="s">
        <v>14</v>
      </c>
    </row>
    <row r="17" spans="1:8" s="89" customFormat="1" ht="15.75">
      <c r="A17" s="688" t="s">
        <v>15</v>
      </c>
      <c r="B17" s="619"/>
      <c r="C17" s="619"/>
      <c r="D17" s="619"/>
      <c r="E17" s="619"/>
      <c r="F17" s="619"/>
      <c r="G17" s="619"/>
      <c r="H17" s="687"/>
    </row>
    <row r="18" spans="1:8" s="89" customFormat="1" ht="15.75">
      <c r="A18" s="600" t="s">
        <v>16</v>
      </c>
      <c r="B18" s="585"/>
      <c r="C18" s="619" t="s">
        <v>17</v>
      </c>
      <c r="D18" s="619"/>
      <c r="E18" s="619"/>
      <c r="F18" s="619"/>
      <c r="G18" s="619"/>
      <c r="H18" s="687"/>
    </row>
    <row r="19" spans="1:8" s="89" customFormat="1" ht="15.75">
      <c r="A19" s="597" t="s">
        <v>18</v>
      </c>
      <c r="B19" s="585" t="s">
        <v>19</v>
      </c>
      <c r="C19" s="613" t="s">
        <v>20</v>
      </c>
      <c r="D19" s="587" t="s">
        <v>21</v>
      </c>
      <c r="E19" s="112" t="s">
        <v>22</v>
      </c>
      <c r="F19" s="587" t="s">
        <v>23</v>
      </c>
      <c r="G19" s="587"/>
      <c r="H19" s="594" t="s">
        <v>24</v>
      </c>
    </row>
    <row r="20" spans="1:8" s="89" customFormat="1" ht="15.75">
      <c r="A20" s="597"/>
      <c r="B20" s="585"/>
      <c r="C20" s="613"/>
      <c r="D20" s="587"/>
      <c r="E20" s="112" t="s">
        <v>25</v>
      </c>
      <c r="F20" s="587" t="s">
        <v>23</v>
      </c>
      <c r="G20" s="587"/>
      <c r="H20" s="594"/>
    </row>
    <row r="21" spans="1:8" s="89" customFormat="1" ht="15.75">
      <c r="A21" s="597"/>
      <c r="B21" s="585"/>
      <c r="C21" s="613"/>
      <c r="D21" s="113" t="s">
        <v>26</v>
      </c>
      <c r="E21" s="114"/>
      <c r="F21" s="587" t="s">
        <v>23</v>
      </c>
      <c r="G21" s="587"/>
      <c r="H21" s="594"/>
    </row>
    <row r="22" spans="1:8" s="89" customFormat="1" ht="15.75">
      <c r="A22" s="597" t="s">
        <v>27</v>
      </c>
      <c r="B22" s="585" t="s">
        <v>28</v>
      </c>
      <c r="C22" s="613" t="s">
        <v>29</v>
      </c>
      <c r="D22" s="587" t="s">
        <v>21</v>
      </c>
      <c r="E22" s="112" t="s">
        <v>22</v>
      </c>
      <c r="F22" s="587" t="s">
        <v>23</v>
      </c>
      <c r="G22" s="587"/>
      <c r="H22" s="594" t="s">
        <v>30</v>
      </c>
    </row>
    <row r="23" spans="1:8" s="89" customFormat="1" ht="15.75">
      <c r="A23" s="597"/>
      <c r="B23" s="585"/>
      <c r="C23" s="613"/>
      <c r="D23" s="587"/>
      <c r="E23" s="112" t="s">
        <v>25</v>
      </c>
      <c r="F23" s="587" t="s">
        <v>23</v>
      </c>
      <c r="G23" s="587"/>
      <c r="H23" s="594"/>
    </row>
    <row r="24" spans="1:8" s="89" customFormat="1" ht="15.75">
      <c r="A24" s="597"/>
      <c r="B24" s="585"/>
      <c r="C24" s="613"/>
      <c r="D24" s="113" t="s">
        <v>26</v>
      </c>
      <c r="E24" s="114"/>
      <c r="F24" s="587" t="s">
        <v>23</v>
      </c>
      <c r="G24" s="587"/>
      <c r="H24" s="594"/>
    </row>
    <row r="25" spans="1:8" s="89" customFormat="1" ht="15.75">
      <c r="A25" s="597" t="s">
        <v>31</v>
      </c>
      <c r="B25" s="585" t="s">
        <v>32</v>
      </c>
      <c r="C25" s="613" t="s">
        <v>33</v>
      </c>
      <c r="D25" s="587" t="s">
        <v>21</v>
      </c>
      <c r="E25" s="112" t="s">
        <v>22</v>
      </c>
      <c r="F25" s="587" t="s">
        <v>23</v>
      </c>
      <c r="G25" s="587"/>
      <c r="H25" s="594" t="s">
        <v>30</v>
      </c>
    </row>
    <row r="26" spans="1:8" s="89" customFormat="1" ht="15.75">
      <c r="A26" s="597"/>
      <c r="B26" s="585"/>
      <c r="C26" s="613"/>
      <c r="D26" s="587"/>
      <c r="E26" s="112" t="s">
        <v>25</v>
      </c>
      <c r="F26" s="587" t="s">
        <v>23</v>
      </c>
      <c r="G26" s="587"/>
      <c r="H26" s="594"/>
    </row>
    <row r="27" spans="1:8" s="89" customFormat="1" ht="15.75">
      <c r="A27" s="597"/>
      <c r="B27" s="585"/>
      <c r="C27" s="613"/>
      <c r="D27" s="113" t="s">
        <v>26</v>
      </c>
      <c r="E27" s="114"/>
      <c r="F27" s="587" t="s">
        <v>23</v>
      </c>
      <c r="G27" s="587"/>
      <c r="H27" s="594"/>
    </row>
    <row r="28" spans="1:8" s="89" customFormat="1" ht="15.75">
      <c r="A28" s="597" t="s">
        <v>34</v>
      </c>
      <c r="B28" s="585" t="s">
        <v>35</v>
      </c>
      <c r="C28" s="585" t="s">
        <v>36</v>
      </c>
      <c r="D28" s="585"/>
      <c r="E28" s="585"/>
      <c r="F28" s="585"/>
      <c r="G28" s="585"/>
      <c r="H28" s="586"/>
    </row>
    <row r="29" spans="1:8" s="89" customFormat="1" ht="15.75" customHeight="1">
      <c r="A29" s="597"/>
      <c r="B29" s="585"/>
      <c r="C29" s="112" t="s">
        <v>537</v>
      </c>
      <c r="D29" s="112" t="s">
        <v>21</v>
      </c>
      <c r="E29" s="112" t="s">
        <v>538</v>
      </c>
      <c r="F29" s="247">
        <v>9569</v>
      </c>
      <c r="G29" s="247">
        <v>11482.8</v>
      </c>
      <c r="H29" s="615" t="s">
        <v>539</v>
      </c>
    </row>
    <row r="30" spans="1:8" s="89" customFormat="1" ht="24.75" customHeight="1">
      <c r="A30" s="597"/>
      <c r="B30" s="585"/>
      <c r="C30" s="587" t="s">
        <v>39</v>
      </c>
      <c r="D30" s="112" t="s">
        <v>21</v>
      </c>
      <c r="E30" s="112" t="s">
        <v>22</v>
      </c>
      <c r="F30" s="247">
        <v>6899</v>
      </c>
      <c r="G30" s="247">
        <v>8278.8</v>
      </c>
      <c r="H30" s="997"/>
    </row>
    <row r="31" spans="1:8" s="89" customFormat="1" ht="24.75" customHeight="1">
      <c r="A31" s="597"/>
      <c r="B31" s="585"/>
      <c r="C31" s="587"/>
      <c r="D31" s="112" t="s">
        <v>21</v>
      </c>
      <c r="E31" s="112" t="s">
        <v>25</v>
      </c>
      <c r="F31" s="247">
        <v>11246</v>
      </c>
      <c r="G31" s="247">
        <v>13495.199999999999</v>
      </c>
      <c r="H31" s="997"/>
    </row>
    <row r="32" spans="1:8" s="89" customFormat="1" ht="24.75" customHeight="1">
      <c r="A32" s="597"/>
      <c r="B32" s="585"/>
      <c r="C32" s="112" t="s">
        <v>40</v>
      </c>
      <c r="D32" s="112" t="s">
        <v>21</v>
      </c>
      <c r="E32" s="112" t="s">
        <v>538</v>
      </c>
      <c r="F32" s="247">
        <v>11747</v>
      </c>
      <c r="G32" s="247">
        <v>14096.4</v>
      </c>
      <c r="H32" s="997"/>
    </row>
    <row r="33" spans="1:8" s="89" customFormat="1" ht="24.75" customHeight="1">
      <c r="A33" s="597"/>
      <c r="B33" s="585"/>
      <c r="C33" s="587" t="s">
        <v>41</v>
      </c>
      <c r="D33" s="112" t="s">
        <v>21</v>
      </c>
      <c r="E33" s="112" t="s">
        <v>22</v>
      </c>
      <c r="F33" s="247">
        <v>8473</v>
      </c>
      <c r="G33" s="247">
        <v>10167.6</v>
      </c>
      <c r="H33" s="997"/>
    </row>
    <row r="34" spans="1:8" s="89" customFormat="1" ht="24.75" customHeight="1">
      <c r="A34" s="597"/>
      <c r="B34" s="585"/>
      <c r="C34" s="587"/>
      <c r="D34" s="112" t="s">
        <v>21</v>
      </c>
      <c r="E34" s="112" t="s">
        <v>25</v>
      </c>
      <c r="F34" s="247">
        <v>12066</v>
      </c>
      <c r="G34" s="247">
        <v>14479.199999999999</v>
      </c>
      <c r="H34" s="997"/>
    </row>
    <row r="35" spans="1:8" s="89" customFormat="1" ht="24.75" customHeight="1">
      <c r="A35" s="597"/>
      <c r="B35" s="585"/>
      <c r="C35" s="112" t="s">
        <v>540</v>
      </c>
      <c r="D35" s="112" t="s">
        <v>21</v>
      </c>
      <c r="E35" s="112" t="s">
        <v>538</v>
      </c>
      <c r="F35" s="247">
        <v>14838</v>
      </c>
      <c r="G35" s="247">
        <v>17805.6</v>
      </c>
      <c r="H35" s="997"/>
    </row>
    <row r="36" spans="1:8" s="89" customFormat="1" ht="24.75" customHeight="1">
      <c r="A36" s="597"/>
      <c r="B36" s="585"/>
      <c r="C36" s="112" t="s">
        <v>541</v>
      </c>
      <c r="D36" s="112" t="s">
        <v>21</v>
      </c>
      <c r="E36" s="112" t="s">
        <v>538</v>
      </c>
      <c r="F36" s="247">
        <v>17364</v>
      </c>
      <c r="G36" s="247">
        <v>20836.8</v>
      </c>
      <c r="H36" s="997"/>
    </row>
    <row r="37" spans="1:8" s="89" customFormat="1" ht="24.75" customHeight="1">
      <c r="A37" s="597"/>
      <c r="B37" s="585"/>
      <c r="C37" s="112" t="s">
        <v>542</v>
      </c>
      <c r="D37" s="112" t="s">
        <v>21</v>
      </c>
      <c r="E37" s="112" t="s">
        <v>538</v>
      </c>
      <c r="F37" s="247">
        <v>21227</v>
      </c>
      <c r="G37" s="247">
        <v>25472.399999999998</v>
      </c>
      <c r="H37" s="997"/>
    </row>
    <row r="38" spans="1:8" s="89" customFormat="1" ht="24.75" customHeight="1">
      <c r="A38" s="597"/>
      <c r="B38" s="585"/>
      <c r="C38" s="112" t="s">
        <v>543</v>
      </c>
      <c r="D38" s="112" t="s">
        <v>21</v>
      </c>
      <c r="E38" s="112" t="s">
        <v>538</v>
      </c>
      <c r="F38" s="247">
        <v>28063</v>
      </c>
      <c r="G38" s="247">
        <v>33675.6</v>
      </c>
      <c r="H38" s="997"/>
    </row>
    <row r="39" spans="1:18" s="89" customFormat="1" ht="24.75" customHeight="1">
      <c r="A39" s="597"/>
      <c r="B39" s="585"/>
      <c r="C39" s="112" t="s">
        <v>544</v>
      </c>
      <c r="D39" s="112" t="s">
        <v>21</v>
      </c>
      <c r="E39" s="112" t="s">
        <v>538</v>
      </c>
      <c r="F39" s="247">
        <v>33471</v>
      </c>
      <c r="G39" s="247">
        <v>40165.2</v>
      </c>
      <c r="H39" s="997"/>
      <c r="L39" s="89" t="s">
        <v>222</v>
      </c>
      <c r="R39" s="89" t="s">
        <v>222</v>
      </c>
    </row>
    <row r="40" spans="1:8" s="89" customFormat="1" ht="24.75" customHeight="1">
      <c r="A40" s="597"/>
      <c r="B40" s="585"/>
      <c r="C40" s="112" t="s">
        <v>545</v>
      </c>
      <c r="D40" s="112" t="s">
        <v>21</v>
      </c>
      <c r="E40" s="112" t="s">
        <v>538</v>
      </c>
      <c r="F40" s="247">
        <v>36199</v>
      </c>
      <c r="G40" s="247">
        <v>43438.799999999996</v>
      </c>
      <c r="H40" s="997"/>
    </row>
    <row r="41" spans="1:8" s="89" customFormat="1" ht="24.75" customHeight="1">
      <c r="A41" s="597"/>
      <c r="B41" s="585"/>
      <c r="C41" s="112" t="s">
        <v>546</v>
      </c>
      <c r="D41" s="112" t="s">
        <v>21</v>
      </c>
      <c r="E41" s="112" t="s">
        <v>538</v>
      </c>
      <c r="F41" s="247">
        <v>36596</v>
      </c>
      <c r="G41" s="247">
        <v>43915.2</v>
      </c>
      <c r="H41" s="997"/>
    </row>
    <row r="42" spans="1:8" s="89" customFormat="1" ht="24.75" customHeight="1">
      <c r="A42" s="597"/>
      <c r="B42" s="585"/>
      <c r="C42" s="112" t="s">
        <v>547</v>
      </c>
      <c r="D42" s="112" t="s">
        <v>21</v>
      </c>
      <c r="E42" s="112" t="s">
        <v>538</v>
      </c>
      <c r="F42" s="247">
        <v>72573</v>
      </c>
      <c r="G42" s="247">
        <v>87087.59999999999</v>
      </c>
      <c r="H42" s="997"/>
    </row>
    <row r="43" spans="1:8" s="89" customFormat="1" ht="24.75" customHeight="1">
      <c r="A43" s="597"/>
      <c r="B43" s="585"/>
      <c r="C43" s="112" t="s">
        <v>548</v>
      </c>
      <c r="D43" s="112" t="s">
        <v>21</v>
      </c>
      <c r="E43" s="112" t="s">
        <v>538</v>
      </c>
      <c r="F43" s="247">
        <v>88892</v>
      </c>
      <c r="G43" s="247">
        <v>106670.4</v>
      </c>
      <c r="H43" s="997"/>
    </row>
    <row r="44" spans="1:8" s="89" customFormat="1" ht="24.75" customHeight="1">
      <c r="A44" s="597"/>
      <c r="B44" s="585"/>
      <c r="C44" s="112" t="s">
        <v>549</v>
      </c>
      <c r="D44" s="112" t="s">
        <v>21</v>
      </c>
      <c r="E44" s="112" t="s">
        <v>538</v>
      </c>
      <c r="F44" s="247">
        <v>94134</v>
      </c>
      <c r="G44" s="247">
        <v>112960.8</v>
      </c>
      <c r="H44" s="997"/>
    </row>
    <row r="45" spans="1:8" s="89" customFormat="1" ht="0.75" customHeight="1" hidden="1">
      <c r="A45" s="597"/>
      <c r="B45" s="585"/>
      <c r="C45" s="121" t="s">
        <v>61</v>
      </c>
      <c r="D45" s="121" t="s">
        <v>21</v>
      </c>
      <c r="E45" s="121" t="s">
        <v>22</v>
      </c>
      <c r="F45" s="122"/>
      <c r="G45" s="122">
        <v>0</v>
      </c>
      <c r="H45" s="997"/>
    </row>
    <row r="46" spans="1:8" s="89" customFormat="1" ht="31.5">
      <c r="A46" s="597"/>
      <c r="B46" s="585"/>
      <c r="C46" s="112" t="s">
        <v>550</v>
      </c>
      <c r="D46" s="112" t="s">
        <v>551</v>
      </c>
      <c r="E46" s="112" t="s">
        <v>538</v>
      </c>
      <c r="F46" s="247">
        <v>524</v>
      </c>
      <c r="G46" s="247">
        <v>628.8</v>
      </c>
      <c r="H46" s="997"/>
    </row>
    <row r="47" spans="1:8" s="89" customFormat="1" ht="15.75" customHeight="1">
      <c r="A47" s="597" t="s">
        <v>62</v>
      </c>
      <c r="B47" s="585" t="s">
        <v>552</v>
      </c>
      <c r="C47" s="951" t="s">
        <v>65</v>
      </c>
      <c r="D47" s="951" t="s">
        <v>21</v>
      </c>
      <c r="E47" s="124" t="s">
        <v>22</v>
      </c>
      <c r="F47" s="144">
        <v>8222</v>
      </c>
      <c r="G47" s="144">
        <v>9866.4</v>
      </c>
      <c r="H47" s="383"/>
    </row>
    <row r="48" spans="1:8" s="89" customFormat="1" ht="15.75">
      <c r="A48" s="597"/>
      <c r="B48" s="998"/>
      <c r="C48" s="951"/>
      <c r="D48" s="951"/>
      <c r="E48" s="124" t="s">
        <v>25</v>
      </c>
      <c r="F48" s="144">
        <v>11142</v>
      </c>
      <c r="G48" s="144">
        <v>13370.4</v>
      </c>
      <c r="H48" s="383"/>
    </row>
    <row r="49" spans="1:8" s="89" customFormat="1" ht="15.75">
      <c r="A49" s="597"/>
      <c r="B49" s="998"/>
      <c r="C49" s="951" t="s">
        <v>68</v>
      </c>
      <c r="D49" s="951" t="s">
        <v>21</v>
      </c>
      <c r="E49" s="124" t="s">
        <v>22</v>
      </c>
      <c r="F49" s="144">
        <v>5676</v>
      </c>
      <c r="G49" s="144">
        <v>6811.2</v>
      </c>
      <c r="H49" s="383"/>
    </row>
    <row r="50" spans="1:12" s="89" customFormat="1" ht="15.75">
      <c r="A50" s="597"/>
      <c r="B50" s="998"/>
      <c r="C50" s="951"/>
      <c r="D50" s="951"/>
      <c r="E50" s="124" t="s">
        <v>25</v>
      </c>
      <c r="F50" s="144">
        <v>7136</v>
      </c>
      <c r="G50" s="144">
        <v>8563.199999999999</v>
      </c>
      <c r="H50" s="383"/>
      <c r="L50" s="89" t="s">
        <v>222</v>
      </c>
    </row>
    <row r="51" spans="1:9" s="89" customFormat="1" ht="15.75">
      <c r="A51" s="999" t="s">
        <v>70</v>
      </c>
      <c r="B51" s="952" t="s">
        <v>71</v>
      </c>
      <c r="C51" s="951" t="s">
        <v>72</v>
      </c>
      <c r="D51" s="951" t="s">
        <v>21</v>
      </c>
      <c r="E51" s="124" t="s">
        <v>22</v>
      </c>
      <c r="F51" s="951" t="s">
        <v>23</v>
      </c>
      <c r="G51" s="951"/>
      <c r="H51" s="1000"/>
      <c r="I51" s="89" t="s">
        <v>222</v>
      </c>
    </row>
    <row r="52" spans="1:8" s="89" customFormat="1" ht="15.75">
      <c r="A52" s="999"/>
      <c r="B52" s="952"/>
      <c r="C52" s="951"/>
      <c r="D52" s="951"/>
      <c r="E52" s="124" t="s">
        <v>25</v>
      </c>
      <c r="F52" s="951" t="s">
        <v>23</v>
      </c>
      <c r="G52" s="951"/>
      <c r="H52" s="1000"/>
    </row>
    <row r="53" spans="1:8" s="89" customFormat="1" ht="15.75">
      <c r="A53" s="999"/>
      <c r="B53" s="952"/>
      <c r="C53" s="951"/>
      <c r="D53" s="124" t="s">
        <v>26</v>
      </c>
      <c r="E53" s="124" t="s">
        <v>26</v>
      </c>
      <c r="F53" s="951" t="s">
        <v>23</v>
      </c>
      <c r="G53" s="951"/>
      <c r="H53" s="1000"/>
    </row>
    <row r="54" spans="1:8" s="89" customFormat="1" ht="15.75">
      <c r="A54" s="600" t="s">
        <v>73</v>
      </c>
      <c r="B54" s="585"/>
      <c r="C54" s="585"/>
      <c r="D54" s="585"/>
      <c r="E54" s="585"/>
      <c r="F54" s="585"/>
      <c r="G54" s="585"/>
      <c r="H54" s="586"/>
    </row>
    <row r="55" spans="1:8" s="89" customFormat="1" ht="15.75">
      <c r="A55" s="600" t="s">
        <v>74</v>
      </c>
      <c r="B55" s="585"/>
      <c r="C55" s="585" t="s">
        <v>75</v>
      </c>
      <c r="D55" s="585"/>
      <c r="E55" s="585"/>
      <c r="F55" s="585"/>
      <c r="G55" s="585"/>
      <c r="H55" s="586"/>
    </row>
    <row r="56" spans="1:9" s="89" customFormat="1" ht="15.75">
      <c r="A56" s="597" t="s">
        <v>76</v>
      </c>
      <c r="B56" s="585" t="s">
        <v>80</v>
      </c>
      <c r="C56" s="587" t="s">
        <v>81</v>
      </c>
      <c r="D56" s="951" t="s">
        <v>21</v>
      </c>
      <c r="E56" s="124" t="s">
        <v>22</v>
      </c>
      <c r="F56" s="951" t="s">
        <v>23</v>
      </c>
      <c r="G56" s="951"/>
      <c r="H56" s="1000" t="s">
        <v>553</v>
      </c>
      <c r="I56" s="89" t="s">
        <v>222</v>
      </c>
    </row>
    <row r="57" spans="1:8" s="89" customFormat="1" ht="15.75">
      <c r="A57" s="597"/>
      <c r="B57" s="585"/>
      <c r="C57" s="587"/>
      <c r="D57" s="951"/>
      <c r="E57" s="124" t="s">
        <v>25</v>
      </c>
      <c r="F57" s="951" t="s">
        <v>23</v>
      </c>
      <c r="G57" s="951"/>
      <c r="H57" s="1000"/>
    </row>
    <row r="58" spans="1:8" s="89" customFormat="1" ht="15.75">
      <c r="A58" s="597"/>
      <c r="B58" s="585"/>
      <c r="C58" s="587"/>
      <c r="D58" s="124" t="s">
        <v>26</v>
      </c>
      <c r="E58" s="124" t="s">
        <v>26</v>
      </c>
      <c r="F58" s="951" t="s">
        <v>23</v>
      </c>
      <c r="G58" s="951"/>
      <c r="H58" s="1000"/>
    </row>
    <row r="59" spans="1:8" s="89" customFormat="1" ht="15.75">
      <c r="A59" s="597"/>
      <c r="B59" s="585"/>
      <c r="C59" s="587"/>
      <c r="D59" s="587" t="s">
        <v>212</v>
      </c>
      <c r="E59" s="54" t="s">
        <v>85</v>
      </c>
      <c r="F59" s="144">
        <v>134</v>
      </c>
      <c r="G59" s="137">
        <v>160.79999999999998</v>
      </c>
      <c r="H59" s="997" t="s">
        <v>86</v>
      </c>
    </row>
    <row r="60" spans="1:8" s="89" customFormat="1" ht="15.75">
      <c r="A60" s="597"/>
      <c r="B60" s="585"/>
      <c r="C60" s="587"/>
      <c r="D60" s="587"/>
      <c r="E60" s="54" t="s">
        <v>25</v>
      </c>
      <c r="F60" s="112" t="s">
        <v>485</v>
      </c>
      <c r="G60" s="137">
        <v>277.2</v>
      </c>
      <c r="H60" s="997"/>
    </row>
    <row r="61" spans="1:8" s="89" customFormat="1" ht="15.75">
      <c r="A61" s="597"/>
      <c r="B61" s="585"/>
      <c r="C61" s="587"/>
      <c r="D61" s="587" t="s">
        <v>212</v>
      </c>
      <c r="E61" s="54" t="s">
        <v>85</v>
      </c>
      <c r="F61" s="144">
        <v>697</v>
      </c>
      <c r="G61" s="137">
        <v>836.4</v>
      </c>
      <c r="H61" s="997" t="s">
        <v>87</v>
      </c>
    </row>
    <row r="62" spans="1:8" s="89" customFormat="1" ht="15.75">
      <c r="A62" s="597"/>
      <c r="B62" s="585"/>
      <c r="C62" s="587"/>
      <c r="D62" s="587"/>
      <c r="E62" s="54" t="s">
        <v>25</v>
      </c>
      <c r="F62" s="112" t="s">
        <v>554</v>
      </c>
      <c r="G62" s="137">
        <v>1441.2</v>
      </c>
      <c r="H62" s="1001"/>
    </row>
    <row r="63" spans="1:8" s="89" customFormat="1" ht="15.75">
      <c r="A63" s="597"/>
      <c r="B63" s="585"/>
      <c r="C63" s="587"/>
      <c r="D63" s="587" t="s">
        <v>212</v>
      </c>
      <c r="E63" s="54" t="s">
        <v>85</v>
      </c>
      <c r="F63" s="144">
        <v>1045</v>
      </c>
      <c r="G63" s="137">
        <v>1254</v>
      </c>
      <c r="H63" s="1002" t="s">
        <v>88</v>
      </c>
    </row>
    <row r="64" spans="1:8" s="89" customFormat="1" ht="15.75">
      <c r="A64" s="597"/>
      <c r="B64" s="585"/>
      <c r="C64" s="587"/>
      <c r="D64" s="587"/>
      <c r="E64" s="54" t="s">
        <v>25</v>
      </c>
      <c r="F64" s="112" t="s">
        <v>555</v>
      </c>
      <c r="G64" s="137">
        <v>2162.4</v>
      </c>
      <c r="H64" s="1002"/>
    </row>
    <row r="65" spans="1:8" s="89" customFormat="1" ht="126">
      <c r="A65" s="597"/>
      <c r="B65" s="585"/>
      <c r="C65" s="587"/>
      <c r="D65" s="587" t="s">
        <v>556</v>
      </c>
      <c r="E65" s="54" t="s">
        <v>26</v>
      </c>
      <c r="F65" s="188">
        <v>2112</v>
      </c>
      <c r="G65" s="188">
        <v>2534.4</v>
      </c>
      <c r="H65" s="420" t="s">
        <v>90</v>
      </c>
    </row>
    <row r="66" spans="1:8" s="89" customFormat="1" ht="126">
      <c r="A66" s="597"/>
      <c r="B66" s="585"/>
      <c r="C66" s="587"/>
      <c r="D66" s="587"/>
      <c r="E66" s="54" t="s">
        <v>26</v>
      </c>
      <c r="F66" s="188">
        <v>3168</v>
      </c>
      <c r="G66" s="188">
        <v>3801.6</v>
      </c>
      <c r="H66" s="420" t="s">
        <v>91</v>
      </c>
    </row>
    <row r="67" spans="1:8" s="89" customFormat="1" ht="15.75">
      <c r="A67" s="600" t="s">
        <v>95</v>
      </c>
      <c r="B67" s="585"/>
      <c r="C67" s="585" t="s">
        <v>96</v>
      </c>
      <c r="D67" s="585"/>
      <c r="E67" s="585"/>
      <c r="F67" s="585"/>
      <c r="G67" s="585"/>
      <c r="H67" s="586"/>
    </row>
    <row r="68" spans="1:8" s="83" customFormat="1" ht="15.75">
      <c r="A68" s="674">
        <v>8</v>
      </c>
      <c r="B68" s="619" t="s">
        <v>97</v>
      </c>
      <c r="C68" s="613" t="s">
        <v>557</v>
      </c>
      <c r="D68" s="614" t="s">
        <v>100</v>
      </c>
      <c r="E68" s="54" t="s">
        <v>22</v>
      </c>
      <c r="F68" s="188">
        <v>1273</v>
      </c>
      <c r="G68" s="188">
        <v>1527.6</v>
      </c>
      <c r="H68" s="615" t="s">
        <v>558</v>
      </c>
    </row>
    <row r="69" spans="1:8" s="83" customFormat="1" ht="15.75">
      <c r="A69" s="674"/>
      <c r="B69" s="619"/>
      <c r="C69" s="613"/>
      <c r="D69" s="614"/>
      <c r="E69" s="54" t="s">
        <v>25</v>
      </c>
      <c r="F69" s="188">
        <v>2003</v>
      </c>
      <c r="G69" s="188">
        <v>2403.6</v>
      </c>
      <c r="H69" s="615"/>
    </row>
    <row r="70" spans="1:8" s="83" customFormat="1" ht="15.75">
      <c r="A70" s="674">
        <v>9</v>
      </c>
      <c r="B70" s="585" t="s">
        <v>105</v>
      </c>
      <c r="C70" s="619" t="s">
        <v>106</v>
      </c>
      <c r="D70" s="619"/>
      <c r="E70" s="619"/>
      <c r="F70" s="619"/>
      <c r="G70" s="619"/>
      <c r="H70" s="687"/>
    </row>
    <row r="71" spans="1:8" s="83" customFormat="1" ht="15.75" customHeight="1">
      <c r="A71" s="674"/>
      <c r="B71" s="585"/>
      <c r="C71" s="633" t="s">
        <v>559</v>
      </c>
      <c r="D71" s="614" t="s">
        <v>108</v>
      </c>
      <c r="E71" s="54" t="s">
        <v>22</v>
      </c>
      <c r="F71" s="54">
        <v>214</v>
      </c>
      <c r="G71" s="54">
        <v>256.8</v>
      </c>
      <c r="H71" s="631" t="s">
        <v>560</v>
      </c>
    </row>
    <row r="72" spans="1:16" s="83" customFormat="1" ht="15.75">
      <c r="A72" s="674"/>
      <c r="B72" s="585"/>
      <c r="C72" s="633"/>
      <c r="D72" s="614"/>
      <c r="E72" s="54" t="s">
        <v>25</v>
      </c>
      <c r="F72" s="54">
        <v>323</v>
      </c>
      <c r="G72" s="54">
        <v>387.59999999999997</v>
      </c>
      <c r="H72" s="631"/>
      <c r="P72" s="83" t="s">
        <v>222</v>
      </c>
    </row>
    <row r="73" spans="1:11" s="77" customFormat="1" ht="15.75" customHeight="1">
      <c r="A73" s="674"/>
      <c r="B73" s="585"/>
      <c r="C73" s="633" t="s">
        <v>561</v>
      </c>
      <c r="D73" s="650" t="s">
        <v>562</v>
      </c>
      <c r="E73" s="54" t="s">
        <v>22</v>
      </c>
      <c r="F73" s="54">
        <v>732</v>
      </c>
      <c r="G73" s="54">
        <v>878.4</v>
      </c>
      <c r="H73" s="631" t="s">
        <v>563</v>
      </c>
      <c r="I73" s="83"/>
      <c r="J73" s="83"/>
      <c r="K73" s="83"/>
    </row>
    <row r="74" spans="1:11" s="77" customFormat="1" ht="15.75">
      <c r="A74" s="674"/>
      <c r="B74" s="585"/>
      <c r="C74" s="633"/>
      <c r="D74" s="650"/>
      <c r="E74" s="54" t="s">
        <v>25</v>
      </c>
      <c r="F74" s="54">
        <v>1065</v>
      </c>
      <c r="G74" s="54">
        <v>1278</v>
      </c>
      <c r="H74" s="631"/>
      <c r="I74" s="83"/>
      <c r="J74" s="83"/>
      <c r="K74" s="83"/>
    </row>
    <row r="75" spans="1:11" s="77" customFormat="1" ht="15.75">
      <c r="A75" s="674"/>
      <c r="B75" s="585" t="s">
        <v>114</v>
      </c>
      <c r="C75" s="633" t="s">
        <v>115</v>
      </c>
      <c r="D75" s="136" t="s">
        <v>26</v>
      </c>
      <c r="E75" s="136"/>
      <c r="F75" s="188">
        <v>19282</v>
      </c>
      <c r="G75" s="144">
        <v>23138.399999999998</v>
      </c>
      <c r="H75" s="328"/>
      <c r="I75" s="83"/>
      <c r="J75" s="83"/>
      <c r="K75" s="83"/>
    </row>
    <row r="76" spans="1:11" s="77" customFormat="1" ht="15.75">
      <c r="A76" s="674"/>
      <c r="B76" s="585"/>
      <c r="C76" s="633"/>
      <c r="D76" s="136" t="s">
        <v>564</v>
      </c>
      <c r="E76" s="136"/>
      <c r="F76" s="188">
        <v>445</v>
      </c>
      <c r="G76" s="144">
        <v>534</v>
      </c>
      <c r="H76" s="195"/>
      <c r="I76" s="83"/>
      <c r="J76" s="83"/>
      <c r="K76" s="83"/>
    </row>
    <row r="77" spans="1:11" s="77" customFormat="1" ht="31.5">
      <c r="A77" s="290">
        <v>11</v>
      </c>
      <c r="B77" s="111" t="s">
        <v>120</v>
      </c>
      <c r="C77" s="136" t="s">
        <v>121</v>
      </c>
      <c r="D77" s="136" t="s">
        <v>122</v>
      </c>
      <c r="E77" s="137" t="s">
        <v>565</v>
      </c>
      <c r="F77" s="54">
        <v>577</v>
      </c>
      <c r="G77" s="54">
        <v>692.4</v>
      </c>
      <c r="H77" s="195" t="s">
        <v>566</v>
      </c>
      <c r="I77" s="83"/>
      <c r="J77" s="83"/>
      <c r="K77" s="83"/>
    </row>
    <row r="78" spans="1:11" s="77" customFormat="1" ht="78.75">
      <c r="A78" s="290">
        <v>12</v>
      </c>
      <c r="B78" s="111" t="s">
        <v>236</v>
      </c>
      <c r="C78" s="136" t="s">
        <v>237</v>
      </c>
      <c r="D78" s="136" t="s">
        <v>122</v>
      </c>
      <c r="E78" s="137" t="s">
        <v>565</v>
      </c>
      <c r="F78" s="188">
        <v>4696</v>
      </c>
      <c r="G78" s="188">
        <v>5635.2</v>
      </c>
      <c r="H78" s="195" t="s">
        <v>567</v>
      </c>
      <c r="I78" s="83"/>
      <c r="J78" s="83"/>
      <c r="K78" s="83"/>
    </row>
    <row r="79" spans="1:11" s="77" customFormat="1" ht="47.25">
      <c r="A79" s="289" t="s">
        <v>244</v>
      </c>
      <c r="B79" s="111" t="s">
        <v>250</v>
      </c>
      <c r="C79" s="120" t="s">
        <v>251</v>
      </c>
      <c r="D79" s="120" t="s">
        <v>21</v>
      </c>
      <c r="E79" s="137" t="s">
        <v>117</v>
      </c>
      <c r="F79" s="654" t="s">
        <v>23</v>
      </c>
      <c r="G79" s="654"/>
      <c r="H79" s="195" t="s">
        <v>253</v>
      </c>
      <c r="I79" s="83"/>
      <c r="J79" s="83"/>
      <c r="K79" s="83"/>
    </row>
    <row r="80" spans="1:11" s="77" customFormat="1" ht="15.75">
      <c r="A80" s="632">
        <v>15</v>
      </c>
      <c r="B80" s="585" t="s">
        <v>144</v>
      </c>
      <c r="C80" s="650" t="s">
        <v>568</v>
      </c>
      <c r="D80" s="633" t="s">
        <v>21</v>
      </c>
      <c r="E80" s="654" t="s">
        <v>565</v>
      </c>
      <c r="F80" s="654" t="s">
        <v>23</v>
      </c>
      <c r="G80" s="654"/>
      <c r="H80" s="631"/>
      <c r="I80" s="83"/>
      <c r="J80" s="83"/>
      <c r="K80" s="83"/>
    </row>
    <row r="81" spans="1:11" s="77" customFormat="1" ht="15.75">
      <c r="A81" s="632"/>
      <c r="B81" s="585"/>
      <c r="C81" s="650"/>
      <c r="D81" s="633"/>
      <c r="E81" s="654"/>
      <c r="F81" s="654"/>
      <c r="G81" s="654"/>
      <c r="H81" s="631"/>
      <c r="I81" s="83"/>
      <c r="J81" s="83"/>
      <c r="K81" s="83"/>
    </row>
    <row r="82" spans="1:11" s="77" customFormat="1" ht="31.5">
      <c r="A82" s="290">
        <v>16</v>
      </c>
      <c r="B82" s="111" t="s">
        <v>153</v>
      </c>
      <c r="C82" s="120" t="s">
        <v>154</v>
      </c>
      <c r="D82" s="120" t="s">
        <v>122</v>
      </c>
      <c r="E82" s="137" t="s">
        <v>538</v>
      </c>
      <c r="F82" s="188">
        <v>212</v>
      </c>
      <c r="G82" s="188">
        <v>254.39999999999998</v>
      </c>
      <c r="H82" s="195" t="s">
        <v>362</v>
      </c>
      <c r="I82" s="83"/>
      <c r="J82" s="83"/>
      <c r="K82" s="83"/>
    </row>
    <row r="83" spans="1:11" s="77" customFormat="1" ht="47.25">
      <c r="A83" s="290">
        <v>17</v>
      </c>
      <c r="B83" s="141" t="s">
        <v>369</v>
      </c>
      <c r="C83" s="120" t="s">
        <v>569</v>
      </c>
      <c r="D83" s="143" t="s">
        <v>127</v>
      </c>
      <c r="E83" s="137" t="s">
        <v>538</v>
      </c>
      <c r="F83" s="144">
        <v>2181.91</v>
      </c>
      <c r="G83" s="144">
        <v>2618.292</v>
      </c>
      <c r="H83" s="195"/>
      <c r="I83" s="83"/>
      <c r="J83" s="83" t="s">
        <v>222</v>
      </c>
      <c r="K83" s="83"/>
    </row>
    <row r="84" spans="1:11" s="77" customFormat="1" ht="48" thickBot="1">
      <c r="A84" s="292">
        <v>18</v>
      </c>
      <c r="B84" s="293" t="s">
        <v>164</v>
      </c>
      <c r="C84" s="198" t="s">
        <v>165</v>
      </c>
      <c r="D84" s="294" t="s">
        <v>570</v>
      </c>
      <c r="E84" s="295" t="s">
        <v>538</v>
      </c>
      <c r="F84" s="296">
        <v>808</v>
      </c>
      <c r="G84" s="297">
        <v>969.5999999999999</v>
      </c>
      <c r="H84" s="332" t="s">
        <v>370</v>
      </c>
      <c r="I84" s="83"/>
      <c r="J84" s="83"/>
      <c r="K84" s="83"/>
    </row>
    <row r="85" spans="1:8" ht="15.75">
      <c r="A85" s="125"/>
      <c r="B85" s="125"/>
      <c r="C85" s="125"/>
      <c r="D85" s="145"/>
      <c r="E85" s="146"/>
      <c r="F85" s="125"/>
      <c r="G85" s="147"/>
      <c r="H85" s="148"/>
    </row>
    <row r="86" spans="2:8" s="467" customFormat="1" ht="12.75">
      <c r="B86" s="465" t="s">
        <v>173</v>
      </c>
      <c r="C86" s="465"/>
      <c r="D86" s="428"/>
      <c r="E86" s="79"/>
      <c r="F86" s="468"/>
      <c r="G86" s="469"/>
      <c r="H86" s="470"/>
    </row>
    <row r="87" spans="2:8" s="467" customFormat="1" ht="12.75">
      <c r="B87" s="465"/>
      <c r="C87" s="465"/>
      <c r="D87" s="428"/>
      <c r="E87" s="79"/>
      <c r="F87" s="468"/>
      <c r="G87" s="469"/>
      <c r="H87" s="470"/>
    </row>
    <row r="88" spans="2:10" s="467" customFormat="1" ht="12.75">
      <c r="B88" s="428" t="s">
        <v>374</v>
      </c>
      <c r="C88" s="428"/>
      <c r="D88" s="428"/>
      <c r="E88" s="448"/>
      <c r="F88" s="471"/>
      <c r="G88" s="427" t="s">
        <v>175</v>
      </c>
      <c r="H88" s="472"/>
      <c r="J88" s="467" t="s">
        <v>222</v>
      </c>
    </row>
    <row r="89" spans="2:8" s="467" customFormat="1" ht="12.75">
      <c r="B89" s="428"/>
      <c r="C89" s="428"/>
      <c r="D89" s="428"/>
      <c r="E89" s="448"/>
      <c r="F89" s="471"/>
      <c r="G89" s="427"/>
      <c r="H89" s="472"/>
    </row>
    <row r="90" spans="2:8" s="467" customFormat="1" ht="12.75">
      <c r="B90" s="465" t="s">
        <v>176</v>
      </c>
      <c r="C90" s="465"/>
      <c r="D90" s="465"/>
      <c r="E90" s="448"/>
      <c r="F90" s="471"/>
      <c r="G90" s="427" t="s">
        <v>177</v>
      </c>
      <c r="H90" s="472"/>
    </row>
    <row r="91" spans="2:8" s="467" customFormat="1" ht="12.75">
      <c r="B91" s="465"/>
      <c r="C91" s="465"/>
      <c r="D91" s="465"/>
      <c r="E91" s="448"/>
      <c r="F91" s="471"/>
      <c r="G91" s="427"/>
      <c r="H91" s="472"/>
    </row>
    <row r="92" spans="2:8" s="467" customFormat="1" ht="12.75">
      <c r="B92" s="465" t="s">
        <v>178</v>
      </c>
      <c r="C92" s="465"/>
      <c r="D92" s="465"/>
      <c r="E92" s="448"/>
      <c r="F92" s="78"/>
      <c r="G92" s="427" t="s">
        <v>179</v>
      </c>
      <c r="H92" s="473"/>
    </row>
    <row r="93" spans="2:8" s="467" customFormat="1" ht="12.75">
      <c r="B93" s="465"/>
      <c r="C93" s="465"/>
      <c r="D93" s="465"/>
      <c r="E93" s="448"/>
      <c r="F93" s="78"/>
      <c r="G93" s="427"/>
      <c r="H93" s="473"/>
    </row>
    <row r="94" spans="2:8" s="467" customFormat="1" ht="12.75">
      <c r="B94" s="465" t="s">
        <v>180</v>
      </c>
      <c r="C94" s="465"/>
      <c r="D94" s="465"/>
      <c r="E94" s="448"/>
      <c r="F94" s="474"/>
      <c r="G94" s="427" t="s">
        <v>571</v>
      </c>
      <c r="H94" s="475"/>
    </row>
    <row r="95" spans="2:8" s="467" customFormat="1" ht="12.75">
      <c r="B95" s="465"/>
      <c r="C95" s="465"/>
      <c r="D95" s="465"/>
      <c r="E95" s="448"/>
      <c r="F95" s="474"/>
      <c r="G95" s="427"/>
      <c r="H95" s="475"/>
    </row>
    <row r="96" spans="2:8" s="467" customFormat="1" ht="12.75">
      <c r="B96" s="465" t="s">
        <v>572</v>
      </c>
      <c r="C96" s="465"/>
      <c r="D96" s="465"/>
      <c r="E96" s="473"/>
      <c r="F96" s="78"/>
      <c r="G96" s="466" t="s">
        <v>573</v>
      </c>
      <c r="H96" s="473"/>
    </row>
  </sheetData>
  <sheetProtection/>
  <mergeCells count="102">
    <mergeCell ref="H80:H81"/>
    <mergeCell ref="F79:G79"/>
    <mergeCell ref="A80:A81"/>
    <mergeCell ref="B80:B81"/>
    <mergeCell ref="C80:C81"/>
    <mergeCell ref="D80:D81"/>
    <mergeCell ref="E80:E81"/>
    <mergeCell ref="F80:G81"/>
    <mergeCell ref="H73:H74"/>
    <mergeCell ref="A75:A76"/>
    <mergeCell ref="B75:B76"/>
    <mergeCell ref="C75:C76"/>
    <mergeCell ref="A70:A74"/>
    <mergeCell ref="B70:B74"/>
    <mergeCell ref="C70:H70"/>
    <mergeCell ref="C71:C72"/>
    <mergeCell ref="D71:D72"/>
    <mergeCell ref="H71:H72"/>
    <mergeCell ref="C73:C74"/>
    <mergeCell ref="D73:D74"/>
    <mergeCell ref="D65:D66"/>
    <mergeCell ref="A67:B67"/>
    <mergeCell ref="C67:H67"/>
    <mergeCell ref="A68:A69"/>
    <mergeCell ref="B68:B69"/>
    <mergeCell ref="C68:C69"/>
    <mergeCell ref="D68:D69"/>
    <mergeCell ref="H68:H69"/>
    <mergeCell ref="F58:G58"/>
    <mergeCell ref="D59:D60"/>
    <mergeCell ref="H59:H60"/>
    <mergeCell ref="D61:D62"/>
    <mergeCell ref="H61:H62"/>
    <mergeCell ref="D63:D64"/>
    <mergeCell ref="H63:H64"/>
    <mergeCell ref="A54:H54"/>
    <mergeCell ref="A55:B55"/>
    <mergeCell ref="C55:H55"/>
    <mergeCell ref="A56:A66"/>
    <mergeCell ref="B56:B66"/>
    <mergeCell ref="C56:C66"/>
    <mergeCell ref="D56:D57"/>
    <mergeCell ref="F56:G56"/>
    <mergeCell ref="H56:H58"/>
    <mergeCell ref="F57:G57"/>
    <mergeCell ref="A51:A53"/>
    <mergeCell ref="B51:B53"/>
    <mergeCell ref="C51:C53"/>
    <mergeCell ref="D51:D52"/>
    <mergeCell ref="F51:G51"/>
    <mergeCell ref="H51:H53"/>
    <mergeCell ref="F52:G52"/>
    <mergeCell ref="F53:G53"/>
    <mergeCell ref="A47:A50"/>
    <mergeCell ref="B47:B50"/>
    <mergeCell ref="C47:C48"/>
    <mergeCell ref="D47:D48"/>
    <mergeCell ref="C49:C50"/>
    <mergeCell ref="D49:D50"/>
    <mergeCell ref="A28:A46"/>
    <mergeCell ref="B28:B46"/>
    <mergeCell ref="C28:H28"/>
    <mergeCell ref="H29:H46"/>
    <mergeCell ref="C30:C31"/>
    <mergeCell ref="C33:C34"/>
    <mergeCell ref="A25:A27"/>
    <mergeCell ref="B25:B27"/>
    <mergeCell ref="C25:C27"/>
    <mergeCell ref="D25:D26"/>
    <mergeCell ref="F25:G25"/>
    <mergeCell ref="H25:H27"/>
    <mergeCell ref="F26:G26"/>
    <mergeCell ref="F27:G27"/>
    <mergeCell ref="A22:A24"/>
    <mergeCell ref="B22:B24"/>
    <mergeCell ref="C22:C24"/>
    <mergeCell ref="D22:D23"/>
    <mergeCell ref="F22:G22"/>
    <mergeCell ref="H22:H24"/>
    <mergeCell ref="F23:G23"/>
    <mergeCell ref="F24:G24"/>
    <mergeCell ref="A19:A21"/>
    <mergeCell ref="B19:B21"/>
    <mergeCell ref="C19:C21"/>
    <mergeCell ref="D19:D20"/>
    <mergeCell ref="F19:G19"/>
    <mergeCell ref="H19:H21"/>
    <mergeCell ref="F20:G20"/>
    <mergeCell ref="F21:G21"/>
    <mergeCell ref="A12:H12"/>
    <mergeCell ref="A13:H13"/>
    <mergeCell ref="A14:H14"/>
    <mergeCell ref="A15:H15"/>
    <mergeCell ref="A17:H17"/>
    <mergeCell ref="A18:B18"/>
    <mergeCell ref="C18:H18"/>
    <mergeCell ref="G3:H3"/>
    <mergeCell ref="G4:H4"/>
    <mergeCell ref="G5:H5"/>
    <mergeCell ref="G6:H6"/>
    <mergeCell ref="G8:H8"/>
    <mergeCell ref="A11:H1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211"/>
  <sheetViews>
    <sheetView zoomScale="90" zoomScaleNormal="90" zoomScalePageLayoutView="0" workbookViewId="0" topLeftCell="A1">
      <selection activeCell="A14" sqref="A14:H14"/>
    </sheetView>
  </sheetViews>
  <sheetFormatPr defaultColWidth="9.140625" defaultRowHeight="15"/>
  <cols>
    <col min="1" max="1" width="4.28125" style="211" customWidth="1"/>
    <col min="2" max="2" width="11.00390625" style="211" customWidth="1"/>
    <col min="3" max="3" width="62.8515625" style="211" customWidth="1"/>
    <col min="4" max="4" width="15.140625" style="212" customWidth="1"/>
    <col min="5" max="5" width="18.8515625" style="213" bestFit="1" customWidth="1"/>
    <col min="6" max="6" width="19.00390625" style="211" bestFit="1" customWidth="1"/>
    <col min="7" max="7" width="14.7109375" style="231" customWidth="1"/>
    <col min="8" max="8" width="59.7109375" style="232" customWidth="1"/>
    <col min="9" max="16384" width="9.140625" style="215" customWidth="1"/>
  </cols>
  <sheetData>
    <row r="1" spans="7:8" ht="18.75">
      <c r="G1" s="64"/>
      <c r="H1" s="64"/>
    </row>
    <row r="2" spans="1:8" s="39" customFormat="1" ht="15.75">
      <c r="A2" s="34"/>
      <c r="B2" s="35"/>
      <c r="C2" s="35"/>
      <c r="D2" s="36"/>
      <c r="E2" s="37"/>
      <c r="G2" s="302"/>
      <c r="H2" s="232"/>
    </row>
    <row r="3" spans="1:9" s="39" customFormat="1" ht="18.75">
      <c r="A3" s="34"/>
      <c r="B3" s="35"/>
      <c r="C3" s="35"/>
      <c r="D3" s="36"/>
      <c r="E3" s="37"/>
      <c r="F3" s="303"/>
      <c r="G3" s="303" t="s">
        <v>272</v>
      </c>
      <c r="H3" s="303"/>
      <c r="I3" s="303"/>
    </row>
    <row r="4" spans="1:9" s="39" customFormat="1" ht="20.25">
      <c r="A4" s="34"/>
      <c r="B4" s="35"/>
      <c r="C4" s="35"/>
      <c r="D4" s="36"/>
      <c r="E4" s="37"/>
      <c r="F4" s="304"/>
      <c r="G4" s="569" t="s">
        <v>1</v>
      </c>
      <c r="H4" s="569"/>
      <c r="I4" s="298"/>
    </row>
    <row r="5" spans="1:9" s="39" customFormat="1" ht="20.25">
      <c r="A5" s="34"/>
      <c r="B5" s="35"/>
      <c r="C5" s="35"/>
      <c r="D5" s="36"/>
      <c r="E5" s="37"/>
      <c r="F5" s="104"/>
      <c r="G5" s="476" t="s">
        <v>395</v>
      </c>
      <c r="H5" s="342"/>
      <c r="I5" s="306"/>
    </row>
    <row r="6" spans="1:9" s="39" customFormat="1" ht="20.25">
      <c r="A6" s="34"/>
      <c r="B6" s="35"/>
      <c r="C6" s="35"/>
      <c r="D6" s="36"/>
      <c r="E6" s="37"/>
      <c r="F6" s="104"/>
      <c r="G6" s="307"/>
      <c r="H6" s="305"/>
      <c r="I6" s="306"/>
    </row>
    <row r="7" spans="1:9" s="39" customFormat="1" ht="20.25">
      <c r="A7" s="34"/>
      <c r="B7" s="35"/>
      <c r="C7" s="35"/>
      <c r="D7" s="36"/>
      <c r="E7" s="37"/>
      <c r="F7" s="104"/>
      <c r="G7" s="307"/>
      <c r="H7" s="305"/>
      <c r="I7" s="306"/>
    </row>
    <row r="8" spans="1:9" s="39" customFormat="1" ht="20.25" customHeight="1">
      <c r="A8" s="34"/>
      <c r="B8" s="35"/>
      <c r="C8" s="35"/>
      <c r="D8" s="36"/>
      <c r="E8" s="37"/>
      <c r="G8" s="570" t="s">
        <v>787</v>
      </c>
      <c r="H8" s="570"/>
      <c r="I8" s="298"/>
    </row>
    <row r="9" spans="1:9" s="39" customFormat="1" ht="20.25">
      <c r="A9" s="34"/>
      <c r="B9" s="35"/>
      <c r="C9" s="35"/>
      <c r="D9" s="36"/>
      <c r="E9" s="37"/>
      <c r="F9" s="298"/>
      <c r="G9" s="570"/>
      <c r="H9" s="570"/>
      <c r="I9" s="298"/>
    </row>
    <row r="10" spans="1:9" s="39" customFormat="1" ht="20.25">
      <c r="A10" s="34"/>
      <c r="B10" s="35"/>
      <c r="C10" s="35"/>
      <c r="D10" s="36"/>
      <c r="E10" s="37"/>
      <c r="F10" s="298"/>
      <c r="G10" s="299"/>
      <c r="H10" s="299"/>
      <c r="I10" s="298"/>
    </row>
    <row r="11" spans="1:8" ht="21.75">
      <c r="A11" s="567" t="s">
        <v>4</v>
      </c>
      <c r="B11" s="567"/>
      <c r="C11" s="567"/>
      <c r="D11" s="567"/>
      <c r="E11" s="567"/>
      <c r="F11" s="567"/>
      <c r="G11" s="567"/>
      <c r="H11" s="567"/>
    </row>
    <row r="12" spans="1:8" s="234" customFormat="1" ht="20.25">
      <c r="A12" s="568" t="s">
        <v>5</v>
      </c>
      <c r="B12" s="568"/>
      <c r="C12" s="568"/>
      <c r="D12" s="568"/>
      <c r="E12" s="568"/>
      <c r="F12" s="568"/>
      <c r="G12" s="568"/>
      <c r="H12" s="568"/>
    </row>
    <row r="13" spans="1:8" s="234" customFormat="1" ht="20.25">
      <c r="A13" s="568" t="s">
        <v>574</v>
      </c>
      <c r="B13" s="568"/>
      <c r="C13" s="568"/>
      <c r="D13" s="568"/>
      <c r="E13" s="568"/>
      <c r="F13" s="568"/>
      <c r="G13" s="568"/>
      <c r="H13" s="568"/>
    </row>
    <row r="14" spans="1:8" s="234" customFormat="1" ht="20.25">
      <c r="A14" s="562" t="s">
        <v>6</v>
      </c>
      <c r="B14" s="562"/>
      <c r="C14" s="562"/>
      <c r="D14" s="562"/>
      <c r="E14" s="562"/>
      <c r="F14" s="562"/>
      <c r="G14" s="562"/>
      <c r="H14" s="562"/>
    </row>
    <row r="15" spans="1:8" s="234" customFormat="1" ht="21" thickBot="1">
      <c r="A15" s="571"/>
      <c r="B15" s="571"/>
      <c r="C15" s="571"/>
      <c r="D15" s="571"/>
      <c r="E15" s="571"/>
      <c r="F15" s="571"/>
      <c r="G15" s="571"/>
      <c r="H15" s="571"/>
    </row>
    <row r="16" spans="1:8" ht="47.25">
      <c r="A16" s="235" t="s">
        <v>7</v>
      </c>
      <c r="B16" s="236" t="s">
        <v>8</v>
      </c>
      <c r="C16" s="236" t="s">
        <v>9</v>
      </c>
      <c r="D16" s="236" t="s">
        <v>10</v>
      </c>
      <c r="E16" s="236" t="s">
        <v>11</v>
      </c>
      <c r="F16" s="236" t="s">
        <v>12</v>
      </c>
      <c r="G16" s="237" t="s">
        <v>13</v>
      </c>
      <c r="H16" s="238" t="s">
        <v>14</v>
      </c>
    </row>
    <row r="17" spans="1:8" s="211" customFormat="1" ht="15.75">
      <c r="A17" s="572" t="s">
        <v>15</v>
      </c>
      <c r="B17" s="573"/>
      <c r="C17" s="573"/>
      <c r="D17" s="573"/>
      <c r="E17" s="573"/>
      <c r="F17" s="573"/>
      <c r="G17" s="573"/>
      <c r="H17" s="574"/>
    </row>
    <row r="18" spans="1:8" s="211" customFormat="1" ht="15.75">
      <c r="A18" s="575" t="s">
        <v>16</v>
      </c>
      <c r="B18" s="576"/>
      <c r="C18" s="573" t="s">
        <v>17</v>
      </c>
      <c r="D18" s="573"/>
      <c r="E18" s="573"/>
      <c r="F18" s="573"/>
      <c r="G18" s="573"/>
      <c r="H18" s="574"/>
    </row>
    <row r="19" spans="1:8" s="211" customFormat="1" ht="15.75">
      <c r="A19" s="577" t="s">
        <v>18</v>
      </c>
      <c r="B19" s="576" t="s">
        <v>19</v>
      </c>
      <c r="C19" s="578" t="s">
        <v>20</v>
      </c>
      <c r="D19" s="579" t="s">
        <v>21</v>
      </c>
      <c r="E19" s="55" t="s">
        <v>22</v>
      </c>
      <c r="F19" s="553" t="s">
        <v>23</v>
      </c>
      <c r="G19" s="553"/>
      <c r="H19" s="580" t="s">
        <v>24</v>
      </c>
    </row>
    <row r="20" spans="1:8" s="211" customFormat="1" ht="15.75">
      <c r="A20" s="577"/>
      <c r="B20" s="576"/>
      <c r="C20" s="578"/>
      <c r="D20" s="579"/>
      <c r="E20" s="55" t="s">
        <v>277</v>
      </c>
      <c r="F20" s="553" t="s">
        <v>23</v>
      </c>
      <c r="G20" s="553"/>
      <c r="H20" s="580"/>
    </row>
    <row r="21" spans="1:8" s="211" customFormat="1" ht="15.75">
      <c r="A21" s="577"/>
      <c r="B21" s="576"/>
      <c r="C21" s="578"/>
      <c r="D21" s="243" t="s">
        <v>26</v>
      </c>
      <c r="E21" s="242"/>
      <c r="F21" s="553" t="s">
        <v>23</v>
      </c>
      <c r="G21" s="553"/>
      <c r="H21" s="580"/>
    </row>
    <row r="22" spans="1:8" s="211" customFormat="1" ht="15.75">
      <c r="A22" s="577" t="s">
        <v>27</v>
      </c>
      <c r="B22" s="576" t="s">
        <v>28</v>
      </c>
      <c r="C22" s="578" t="s">
        <v>575</v>
      </c>
      <c r="D22" s="579" t="s">
        <v>21</v>
      </c>
      <c r="E22" s="55" t="s">
        <v>22</v>
      </c>
      <c r="F22" s="553" t="s">
        <v>23</v>
      </c>
      <c r="G22" s="553"/>
      <c r="H22" s="580" t="s">
        <v>30</v>
      </c>
    </row>
    <row r="23" spans="1:8" s="211" customFormat="1" ht="15.75">
      <c r="A23" s="577"/>
      <c r="B23" s="576"/>
      <c r="C23" s="578"/>
      <c r="D23" s="579"/>
      <c r="E23" s="55" t="s">
        <v>277</v>
      </c>
      <c r="F23" s="553" t="s">
        <v>23</v>
      </c>
      <c r="G23" s="553"/>
      <c r="H23" s="580"/>
    </row>
    <row r="24" spans="1:8" s="211" customFormat="1" ht="15.75">
      <c r="A24" s="577"/>
      <c r="B24" s="576"/>
      <c r="C24" s="578"/>
      <c r="D24" s="243" t="s">
        <v>26</v>
      </c>
      <c r="E24" s="242"/>
      <c r="F24" s="553" t="s">
        <v>23</v>
      </c>
      <c r="G24" s="553"/>
      <c r="H24" s="580"/>
    </row>
    <row r="25" spans="1:8" s="211" customFormat="1" ht="15.75">
      <c r="A25" s="577" t="s">
        <v>31</v>
      </c>
      <c r="B25" s="576" t="s">
        <v>32</v>
      </c>
      <c r="C25" s="578" t="s">
        <v>33</v>
      </c>
      <c r="D25" s="579" t="s">
        <v>21</v>
      </c>
      <c r="E25" s="55" t="s">
        <v>22</v>
      </c>
      <c r="F25" s="553" t="s">
        <v>23</v>
      </c>
      <c r="G25" s="553"/>
      <c r="H25" s="580" t="s">
        <v>30</v>
      </c>
    </row>
    <row r="26" spans="1:8" s="211" customFormat="1" ht="15.75">
      <c r="A26" s="577"/>
      <c r="B26" s="576"/>
      <c r="C26" s="578"/>
      <c r="D26" s="579"/>
      <c r="E26" s="55" t="s">
        <v>277</v>
      </c>
      <c r="F26" s="553" t="s">
        <v>23</v>
      </c>
      <c r="G26" s="553"/>
      <c r="H26" s="580"/>
    </row>
    <row r="27" spans="1:8" s="211" customFormat="1" ht="15.75">
      <c r="A27" s="577"/>
      <c r="B27" s="576"/>
      <c r="C27" s="578"/>
      <c r="D27" s="243" t="s">
        <v>26</v>
      </c>
      <c r="E27" s="242"/>
      <c r="F27" s="553" t="s">
        <v>23</v>
      </c>
      <c r="G27" s="553"/>
      <c r="H27" s="580"/>
    </row>
    <row r="28" spans="1:8" s="313" customFormat="1" ht="15.75">
      <c r="A28" s="581" t="s">
        <v>34</v>
      </c>
      <c r="B28" s="583" t="s">
        <v>35</v>
      </c>
      <c r="C28" s="585" t="s">
        <v>36</v>
      </c>
      <c r="D28" s="585"/>
      <c r="E28" s="585"/>
      <c r="F28" s="585"/>
      <c r="G28" s="585"/>
      <c r="H28" s="586"/>
    </row>
    <row r="29" spans="1:8" s="313" customFormat="1" ht="15.75">
      <c r="A29" s="582"/>
      <c r="B29" s="584"/>
      <c r="C29" s="587" t="s">
        <v>576</v>
      </c>
      <c r="D29" s="112" t="s">
        <v>21</v>
      </c>
      <c r="E29" s="112" t="s">
        <v>22</v>
      </c>
      <c r="F29" s="247">
        <v>1930</v>
      </c>
      <c r="G29" s="247">
        <v>2316</v>
      </c>
      <c r="H29" s="588" t="s">
        <v>788</v>
      </c>
    </row>
    <row r="30" spans="1:8" s="313" customFormat="1" ht="15.75">
      <c r="A30" s="582"/>
      <c r="B30" s="584"/>
      <c r="C30" s="587"/>
      <c r="D30" s="112" t="s">
        <v>21</v>
      </c>
      <c r="E30" s="112" t="s">
        <v>25</v>
      </c>
      <c r="F30" s="247">
        <v>4628</v>
      </c>
      <c r="G30" s="247">
        <v>5553.599999999999</v>
      </c>
      <c r="H30" s="589"/>
    </row>
    <row r="31" spans="1:8" s="313" customFormat="1" ht="15.75">
      <c r="A31" s="582"/>
      <c r="B31" s="584"/>
      <c r="C31" s="591" t="s">
        <v>537</v>
      </c>
      <c r="D31" s="112" t="s">
        <v>21</v>
      </c>
      <c r="E31" s="112" t="s">
        <v>22</v>
      </c>
      <c r="F31" s="247">
        <v>3983</v>
      </c>
      <c r="G31" s="247">
        <v>4779.599999999999</v>
      </c>
      <c r="H31" s="589"/>
    </row>
    <row r="32" spans="1:8" s="313" customFormat="1" ht="15.75">
      <c r="A32" s="582"/>
      <c r="B32" s="584"/>
      <c r="C32" s="592"/>
      <c r="D32" s="112" t="s">
        <v>21</v>
      </c>
      <c r="E32" s="112" t="s">
        <v>25</v>
      </c>
      <c r="F32" s="247">
        <v>6057</v>
      </c>
      <c r="G32" s="247">
        <v>7268.4</v>
      </c>
      <c r="H32" s="589"/>
    </row>
    <row r="33" spans="1:8" s="313" customFormat="1" ht="15.75">
      <c r="A33" s="582"/>
      <c r="B33" s="584"/>
      <c r="C33" s="591" t="s">
        <v>39</v>
      </c>
      <c r="D33" s="112" t="s">
        <v>21</v>
      </c>
      <c r="E33" s="112" t="s">
        <v>22</v>
      </c>
      <c r="F33" s="247">
        <v>5041</v>
      </c>
      <c r="G33" s="247">
        <v>6049.2</v>
      </c>
      <c r="H33" s="589"/>
    </row>
    <row r="34" spans="1:8" s="313" customFormat="1" ht="15.75">
      <c r="A34" s="582"/>
      <c r="B34" s="584"/>
      <c r="C34" s="592"/>
      <c r="D34" s="112" t="s">
        <v>21</v>
      </c>
      <c r="E34" s="112" t="s">
        <v>25</v>
      </c>
      <c r="F34" s="247">
        <v>6847</v>
      </c>
      <c r="G34" s="247">
        <v>8216.4</v>
      </c>
      <c r="H34" s="589"/>
    </row>
    <row r="35" spans="1:8" s="313" customFormat="1" ht="15.75">
      <c r="A35" s="582"/>
      <c r="B35" s="584"/>
      <c r="C35" s="591" t="s">
        <v>40</v>
      </c>
      <c r="D35" s="112" t="s">
        <v>21</v>
      </c>
      <c r="E35" s="112" t="s">
        <v>22</v>
      </c>
      <c r="F35" s="247">
        <v>5540</v>
      </c>
      <c r="G35" s="247">
        <v>6648</v>
      </c>
      <c r="H35" s="589"/>
    </row>
    <row r="36" spans="1:8" s="313" customFormat="1" ht="15.75">
      <c r="A36" s="582"/>
      <c r="B36" s="584"/>
      <c r="C36" s="592"/>
      <c r="D36" s="112" t="s">
        <v>21</v>
      </c>
      <c r="E36" s="112" t="s">
        <v>25</v>
      </c>
      <c r="F36" s="247">
        <v>7916</v>
      </c>
      <c r="G36" s="247">
        <v>9499.199999999999</v>
      </c>
      <c r="H36" s="589"/>
    </row>
    <row r="37" spans="1:8" s="313" customFormat="1" ht="15.75">
      <c r="A37" s="582"/>
      <c r="B37" s="584"/>
      <c r="C37" s="591" t="s">
        <v>41</v>
      </c>
      <c r="D37" s="112" t="s">
        <v>21</v>
      </c>
      <c r="E37" s="112" t="s">
        <v>22</v>
      </c>
      <c r="F37" s="247">
        <v>5996</v>
      </c>
      <c r="G37" s="247">
        <v>7195.2</v>
      </c>
      <c r="H37" s="589"/>
    </row>
    <row r="38" spans="1:8" s="313" customFormat="1" ht="15.75">
      <c r="A38" s="582"/>
      <c r="B38" s="584"/>
      <c r="C38" s="592"/>
      <c r="D38" s="112" t="s">
        <v>21</v>
      </c>
      <c r="E38" s="112" t="s">
        <v>25</v>
      </c>
      <c r="F38" s="247">
        <v>8394</v>
      </c>
      <c r="G38" s="247">
        <v>10072.8</v>
      </c>
      <c r="H38" s="589"/>
    </row>
    <row r="39" spans="1:8" s="313" customFormat="1" ht="15.75">
      <c r="A39" s="582"/>
      <c r="B39" s="584"/>
      <c r="C39" s="591" t="s">
        <v>42</v>
      </c>
      <c r="D39" s="112" t="s">
        <v>21</v>
      </c>
      <c r="E39" s="112" t="s">
        <v>22</v>
      </c>
      <c r="F39" s="247">
        <v>6473</v>
      </c>
      <c r="G39" s="247">
        <v>7767.599999999999</v>
      </c>
      <c r="H39" s="589"/>
    </row>
    <row r="40" spans="1:8" s="313" customFormat="1" ht="15.75">
      <c r="A40" s="582"/>
      <c r="B40" s="584"/>
      <c r="C40" s="592"/>
      <c r="D40" s="112" t="s">
        <v>21</v>
      </c>
      <c r="E40" s="112" t="s">
        <v>25</v>
      </c>
      <c r="F40" s="247">
        <v>8757</v>
      </c>
      <c r="G40" s="247">
        <v>10508.4</v>
      </c>
      <c r="H40" s="589"/>
    </row>
    <row r="41" spans="1:8" s="313" customFormat="1" ht="15.75">
      <c r="A41" s="582"/>
      <c r="B41" s="584"/>
      <c r="C41" s="591" t="s">
        <v>43</v>
      </c>
      <c r="D41" s="112" t="s">
        <v>21</v>
      </c>
      <c r="E41" s="112" t="s">
        <v>22</v>
      </c>
      <c r="F41" s="247">
        <v>6681</v>
      </c>
      <c r="G41" s="247">
        <v>8017.2</v>
      </c>
      <c r="H41" s="589"/>
    </row>
    <row r="42" spans="1:8" s="313" customFormat="1" ht="15.75">
      <c r="A42" s="582"/>
      <c r="B42" s="584"/>
      <c r="C42" s="592"/>
      <c r="D42" s="112" t="s">
        <v>21</v>
      </c>
      <c r="E42" s="112" t="s">
        <v>25</v>
      </c>
      <c r="F42" s="247">
        <v>9379</v>
      </c>
      <c r="G42" s="247">
        <v>11254.8</v>
      </c>
      <c r="H42" s="589"/>
    </row>
    <row r="43" spans="1:8" s="313" customFormat="1" ht="15.75">
      <c r="A43" s="582"/>
      <c r="B43" s="584"/>
      <c r="C43" s="591" t="s">
        <v>44</v>
      </c>
      <c r="D43" s="112" t="s">
        <v>21</v>
      </c>
      <c r="E43" s="112" t="s">
        <v>22</v>
      </c>
      <c r="F43" s="247">
        <v>6725</v>
      </c>
      <c r="G43" s="247">
        <v>8070</v>
      </c>
      <c r="H43" s="589"/>
    </row>
    <row r="44" spans="1:8" s="313" customFormat="1" ht="15.75">
      <c r="A44" s="582"/>
      <c r="B44" s="584"/>
      <c r="C44" s="592"/>
      <c r="D44" s="112" t="s">
        <v>21</v>
      </c>
      <c r="E44" s="112" t="s">
        <v>25</v>
      </c>
      <c r="F44" s="247">
        <v>8975</v>
      </c>
      <c r="G44" s="247">
        <v>10770</v>
      </c>
      <c r="H44" s="589"/>
    </row>
    <row r="45" spans="1:8" s="313" customFormat="1" ht="15.75">
      <c r="A45" s="582"/>
      <c r="B45" s="584"/>
      <c r="C45" s="591" t="s">
        <v>45</v>
      </c>
      <c r="D45" s="112" t="s">
        <v>21</v>
      </c>
      <c r="E45" s="112" t="s">
        <v>22</v>
      </c>
      <c r="F45" s="247">
        <v>7553</v>
      </c>
      <c r="G45" s="247">
        <v>9063.6</v>
      </c>
      <c r="H45" s="589"/>
    </row>
    <row r="46" spans="1:8" s="313" customFormat="1" ht="15.75">
      <c r="A46" s="582"/>
      <c r="B46" s="584"/>
      <c r="C46" s="592"/>
      <c r="D46" s="112" t="s">
        <v>21</v>
      </c>
      <c r="E46" s="112" t="s">
        <v>25</v>
      </c>
      <c r="F46" s="247">
        <v>9922</v>
      </c>
      <c r="G46" s="247">
        <v>11906.4</v>
      </c>
      <c r="H46" s="589"/>
    </row>
    <row r="47" spans="1:8" s="313" customFormat="1" ht="15.75">
      <c r="A47" s="582"/>
      <c r="B47" s="584"/>
      <c r="C47" s="591" t="s">
        <v>46</v>
      </c>
      <c r="D47" s="112" t="s">
        <v>21</v>
      </c>
      <c r="E47" s="112" t="s">
        <v>22</v>
      </c>
      <c r="F47" s="247">
        <v>7925</v>
      </c>
      <c r="G47" s="247">
        <v>9510</v>
      </c>
      <c r="H47" s="589"/>
    </row>
    <row r="48" spans="1:8" s="313" customFormat="1" ht="15.75">
      <c r="A48" s="582"/>
      <c r="B48" s="584"/>
      <c r="C48" s="592"/>
      <c r="D48" s="112" t="s">
        <v>21</v>
      </c>
      <c r="E48" s="112" t="s">
        <v>25</v>
      </c>
      <c r="F48" s="247">
        <v>10251</v>
      </c>
      <c r="G48" s="247">
        <v>12301.199999999999</v>
      </c>
      <c r="H48" s="589"/>
    </row>
    <row r="49" spans="1:8" s="313" customFormat="1" ht="15.75">
      <c r="A49" s="582"/>
      <c r="B49" s="584"/>
      <c r="C49" s="587" t="s">
        <v>577</v>
      </c>
      <c r="D49" s="112" t="s">
        <v>21</v>
      </c>
      <c r="E49" s="112" t="s">
        <v>22</v>
      </c>
      <c r="F49" s="247">
        <v>8526</v>
      </c>
      <c r="G49" s="247">
        <v>10231.199999999999</v>
      </c>
      <c r="H49" s="589"/>
    </row>
    <row r="50" spans="1:8" s="313" customFormat="1" ht="15.75">
      <c r="A50" s="582"/>
      <c r="B50" s="584"/>
      <c r="C50" s="587"/>
      <c r="D50" s="112" t="s">
        <v>21</v>
      </c>
      <c r="E50" s="112" t="s">
        <v>25</v>
      </c>
      <c r="F50" s="247">
        <v>12134</v>
      </c>
      <c r="G50" s="247">
        <v>14560.8</v>
      </c>
      <c r="H50" s="589"/>
    </row>
    <row r="51" spans="1:8" s="313" customFormat="1" ht="15.75">
      <c r="A51" s="582"/>
      <c r="B51" s="584"/>
      <c r="C51" s="587" t="s">
        <v>578</v>
      </c>
      <c r="D51" s="112" t="s">
        <v>21</v>
      </c>
      <c r="E51" s="112" t="s">
        <v>22</v>
      </c>
      <c r="F51" s="247">
        <v>9639</v>
      </c>
      <c r="G51" s="247">
        <v>11566.8</v>
      </c>
      <c r="H51" s="589"/>
    </row>
    <row r="52" spans="1:8" s="313" customFormat="1" ht="15.75">
      <c r="A52" s="582"/>
      <c r="B52" s="584"/>
      <c r="C52" s="587"/>
      <c r="D52" s="112" t="s">
        <v>21</v>
      </c>
      <c r="E52" s="112" t="s">
        <v>25</v>
      </c>
      <c r="F52" s="247">
        <v>13414</v>
      </c>
      <c r="G52" s="247">
        <v>16096.8</v>
      </c>
      <c r="H52" s="589"/>
    </row>
    <row r="53" spans="1:8" s="313" customFormat="1" ht="15.75">
      <c r="A53" s="582"/>
      <c r="B53" s="584"/>
      <c r="C53" s="587" t="s">
        <v>579</v>
      </c>
      <c r="D53" s="112" t="s">
        <v>21</v>
      </c>
      <c r="E53" s="112" t="s">
        <v>22</v>
      </c>
      <c r="F53" s="247">
        <v>10751</v>
      </c>
      <c r="G53" s="247">
        <v>12901.199999999999</v>
      </c>
      <c r="H53" s="589"/>
    </row>
    <row r="54" spans="1:8" s="313" customFormat="1" ht="15.75">
      <c r="A54" s="582"/>
      <c r="B54" s="584"/>
      <c r="C54" s="587"/>
      <c r="D54" s="112" t="s">
        <v>21</v>
      </c>
      <c r="E54" s="112" t="s">
        <v>25</v>
      </c>
      <c r="F54" s="247">
        <v>14698</v>
      </c>
      <c r="G54" s="247">
        <v>17637.6</v>
      </c>
      <c r="H54" s="589"/>
    </row>
    <row r="55" spans="1:8" s="313" customFormat="1" ht="15.75">
      <c r="A55" s="582"/>
      <c r="B55" s="584"/>
      <c r="C55" s="587" t="s">
        <v>580</v>
      </c>
      <c r="D55" s="112" t="s">
        <v>21</v>
      </c>
      <c r="E55" s="112" t="s">
        <v>22</v>
      </c>
      <c r="F55" s="247">
        <v>11864</v>
      </c>
      <c r="G55" s="247">
        <v>14236.8</v>
      </c>
      <c r="H55" s="589"/>
    </row>
    <row r="56" spans="1:8" s="313" customFormat="1" ht="15.75">
      <c r="A56" s="582"/>
      <c r="B56" s="584"/>
      <c r="C56" s="587"/>
      <c r="D56" s="112" t="s">
        <v>21</v>
      </c>
      <c r="E56" s="112" t="s">
        <v>25</v>
      </c>
      <c r="F56" s="247">
        <v>15981</v>
      </c>
      <c r="G56" s="247">
        <v>19177.2</v>
      </c>
      <c r="H56" s="589"/>
    </row>
    <row r="57" spans="1:8" s="313" customFormat="1" ht="15.75">
      <c r="A57" s="582"/>
      <c r="B57" s="584"/>
      <c r="C57" s="587" t="s">
        <v>581</v>
      </c>
      <c r="D57" s="112" t="s">
        <v>21</v>
      </c>
      <c r="E57" s="112" t="s">
        <v>22</v>
      </c>
      <c r="F57" s="247">
        <v>12978</v>
      </c>
      <c r="G57" s="247">
        <v>15573.599999999999</v>
      </c>
      <c r="H57" s="589"/>
    </row>
    <row r="58" spans="1:8" s="313" customFormat="1" ht="15.75">
      <c r="A58" s="582"/>
      <c r="B58" s="584"/>
      <c r="C58" s="587"/>
      <c r="D58" s="112" t="s">
        <v>21</v>
      </c>
      <c r="E58" s="112" t="s">
        <v>25</v>
      </c>
      <c r="F58" s="247">
        <v>17261</v>
      </c>
      <c r="G58" s="247">
        <v>20713.2</v>
      </c>
      <c r="H58" s="589"/>
    </row>
    <row r="59" spans="1:8" s="313" customFormat="1" ht="15.75">
      <c r="A59" s="582"/>
      <c r="B59" s="584"/>
      <c r="C59" s="587" t="s">
        <v>582</v>
      </c>
      <c r="D59" s="112" t="s">
        <v>21</v>
      </c>
      <c r="E59" s="112" t="s">
        <v>22</v>
      </c>
      <c r="F59" s="247">
        <v>14090</v>
      </c>
      <c r="G59" s="247">
        <v>16908</v>
      </c>
      <c r="H59" s="589"/>
    </row>
    <row r="60" spans="1:8" s="313" customFormat="1" ht="15.75">
      <c r="A60" s="582"/>
      <c r="B60" s="584"/>
      <c r="C60" s="587"/>
      <c r="D60" s="112" t="s">
        <v>21</v>
      </c>
      <c r="E60" s="112" t="s">
        <v>25</v>
      </c>
      <c r="F60" s="247">
        <v>18544</v>
      </c>
      <c r="G60" s="247">
        <v>22252.8</v>
      </c>
      <c r="H60" s="589"/>
    </row>
    <row r="61" spans="1:8" s="313" customFormat="1" ht="15.75">
      <c r="A61" s="582"/>
      <c r="B61" s="584"/>
      <c r="C61" s="587" t="s">
        <v>583</v>
      </c>
      <c r="D61" s="112" t="s">
        <v>21</v>
      </c>
      <c r="E61" s="112" t="s">
        <v>22</v>
      </c>
      <c r="F61" s="247">
        <v>15510</v>
      </c>
      <c r="G61" s="247">
        <v>18612</v>
      </c>
      <c r="H61" s="589"/>
    </row>
    <row r="62" spans="1:8" s="313" customFormat="1" ht="15.75">
      <c r="A62" s="582"/>
      <c r="B62" s="584"/>
      <c r="C62" s="587"/>
      <c r="D62" s="112" t="s">
        <v>21</v>
      </c>
      <c r="E62" s="112" t="s">
        <v>25</v>
      </c>
      <c r="F62" s="247">
        <v>20206</v>
      </c>
      <c r="G62" s="247">
        <v>24247.2</v>
      </c>
      <c r="H62" s="589"/>
    </row>
    <row r="63" spans="1:8" s="313" customFormat="1" ht="15.75">
      <c r="A63" s="582"/>
      <c r="B63" s="584"/>
      <c r="C63" s="587" t="s">
        <v>584</v>
      </c>
      <c r="D63" s="112" t="s">
        <v>21</v>
      </c>
      <c r="E63" s="112" t="s">
        <v>22</v>
      </c>
      <c r="F63" s="247">
        <v>16623</v>
      </c>
      <c r="G63" s="247">
        <v>19947.6</v>
      </c>
      <c r="H63" s="589"/>
    </row>
    <row r="64" spans="1:8" s="313" customFormat="1" ht="15.75">
      <c r="A64" s="582"/>
      <c r="B64" s="584"/>
      <c r="C64" s="587"/>
      <c r="D64" s="112" t="s">
        <v>21</v>
      </c>
      <c r="E64" s="112" t="s">
        <v>25</v>
      </c>
      <c r="F64" s="247">
        <v>21487</v>
      </c>
      <c r="G64" s="247">
        <v>25784.399999999998</v>
      </c>
      <c r="H64" s="589"/>
    </row>
    <row r="65" spans="1:8" s="313" customFormat="1" ht="15.75">
      <c r="A65" s="582"/>
      <c r="B65" s="584"/>
      <c r="C65" s="587" t="s">
        <v>585</v>
      </c>
      <c r="D65" s="112" t="s">
        <v>21</v>
      </c>
      <c r="E65" s="112" t="s">
        <v>22</v>
      </c>
      <c r="F65" s="247">
        <v>17733</v>
      </c>
      <c r="G65" s="247">
        <v>21279.6</v>
      </c>
      <c r="H65" s="589"/>
    </row>
    <row r="66" spans="1:8" s="313" customFormat="1" ht="15.75">
      <c r="A66" s="582"/>
      <c r="B66" s="584"/>
      <c r="C66" s="587"/>
      <c r="D66" s="112" t="s">
        <v>21</v>
      </c>
      <c r="E66" s="112" t="s">
        <v>25</v>
      </c>
      <c r="F66" s="247">
        <v>22769</v>
      </c>
      <c r="G66" s="247">
        <v>27322.8</v>
      </c>
      <c r="H66" s="589"/>
    </row>
    <row r="67" spans="1:8" s="313" customFormat="1" ht="15.75">
      <c r="A67" s="582"/>
      <c r="B67" s="584"/>
      <c r="C67" s="587" t="s">
        <v>586</v>
      </c>
      <c r="D67" s="112" t="s">
        <v>21</v>
      </c>
      <c r="E67" s="112" t="s">
        <v>22</v>
      </c>
      <c r="F67" s="247">
        <v>19083</v>
      </c>
      <c r="G67" s="247">
        <v>22899.6</v>
      </c>
      <c r="H67" s="589"/>
    </row>
    <row r="68" spans="1:8" s="313" customFormat="1" ht="15.75">
      <c r="A68" s="582"/>
      <c r="B68" s="584"/>
      <c r="C68" s="587"/>
      <c r="D68" s="112" t="s">
        <v>21</v>
      </c>
      <c r="E68" s="112" t="s">
        <v>25</v>
      </c>
      <c r="F68" s="247">
        <v>23671</v>
      </c>
      <c r="G68" s="247">
        <v>28405.2</v>
      </c>
      <c r="H68" s="589"/>
    </row>
    <row r="69" spans="1:8" s="313" customFormat="1" ht="15.75">
      <c r="A69" s="582"/>
      <c r="B69" s="584"/>
      <c r="C69" s="587" t="s">
        <v>587</v>
      </c>
      <c r="D69" s="112" t="s">
        <v>21</v>
      </c>
      <c r="E69" s="112" t="s">
        <v>22</v>
      </c>
      <c r="F69" s="247">
        <v>21379</v>
      </c>
      <c r="G69" s="247">
        <v>25654.8</v>
      </c>
      <c r="H69" s="589"/>
    </row>
    <row r="70" spans="1:8" s="313" customFormat="1" ht="15.75">
      <c r="A70" s="582"/>
      <c r="B70" s="584"/>
      <c r="C70" s="587"/>
      <c r="D70" s="112" t="s">
        <v>21</v>
      </c>
      <c r="E70" s="112" t="s">
        <v>25</v>
      </c>
      <c r="F70" s="247">
        <v>26997</v>
      </c>
      <c r="G70" s="247">
        <v>32396.399999999998</v>
      </c>
      <c r="H70" s="589"/>
    </row>
    <row r="71" spans="1:8" s="313" customFormat="1" ht="15.75">
      <c r="A71" s="582"/>
      <c r="B71" s="584"/>
      <c r="C71" s="587" t="s">
        <v>588</v>
      </c>
      <c r="D71" s="112" t="s">
        <v>21</v>
      </c>
      <c r="E71" s="112" t="s">
        <v>22</v>
      </c>
      <c r="F71" s="247">
        <v>24161</v>
      </c>
      <c r="G71" s="247">
        <v>28993.2</v>
      </c>
      <c r="H71" s="589"/>
    </row>
    <row r="72" spans="1:8" s="313" customFormat="1" ht="15.75">
      <c r="A72" s="582"/>
      <c r="B72" s="584"/>
      <c r="C72" s="587"/>
      <c r="D72" s="112" t="s">
        <v>21</v>
      </c>
      <c r="E72" s="112" t="s">
        <v>25</v>
      </c>
      <c r="F72" s="247">
        <v>30199</v>
      </c>
      <c r="G72" s="247">
        <v>36238.799999999996</v>
      </c>
      <c r="H72" s="589"/>
    </row>
    <row r="73" spans="1:8" s="313" customFormat="1" ht="15.75">
      <c r="A73" s="582"/>
      <c r="B73" s="584"/>
      <c r="C73" s="587" t="s">
        <v>589</v>
      </c>
      <c r="D73" s="112" t="s">
        <v>21</v>
      </c>
      <c r="E73" s="112" t="s">
        <v>22</v>
      </c>
      <c r="F73" s="247">
        <v>26943</v>
      </c>
      <c r="G73" s="247">
        <v>32331.6</v>
      </c>
      <c r="H73" s="589"/>
    </row>
    <row r="74" spans="1:8" s="313" customFormat="1" ht="15.75">
      <c r="A74" s="582"/>
      <c r="B74" s="584"/>
      <c r="C74" s="587"/>
      <c r="D74" s="112" t="s">
        <v>21</v>
      </c>
      <c r="E74" s="112" t="s">
        <v>25</v>
      </c>
      <c r="F74" s="247">
        <v>33404</v>
      </c>
      <c r="G74" s="247">
        <v>40084.799999999996</v>
      </c>
      <c r="H74" s="589"/>
    </row>
    <row r="75" spans="1:8" s="313" customFormat="1" ht="15.75">
      <c r="A75" s="582"/>
      <c r="B75" s="584"/>
      <c r="C75" s="587" t="s">
        <v>590</v>
      </c>
      <c r="D75" s="112" t="s">
        <v>21</v>
      </c>
      <c r="E75" s="112" t="s">
        <v>22</v>
      </c>
      <c r="F75" s="247">
        <v>29722</v>
      </c>
      <c r="G75" s="247">
        <v>35666.4</v>
      </c>
      <c r="H75" s="589"/>
    </row>
    <row r="76" spans="1:8" s="313" customFormat="1" ht="15.75">
      <c r="A76" s="582"/>
      <c r="B76" s="584"/>
      <c r="C76" s="587"/>
      <c r="D76" s="112" t="s">
        <v>21</v>
      </c>
      <c r="E76" s="112" t="s">
        <v>25</v>
      </c>
      <c r="F76" s="247">
        <v>36609</v>
      </c>
      <c r="G76" s="247">
        <v>43930.799999999996</v>
      </c>
      <c r="H76" s="589"/>
    </row>
    <row r="77" spans="1:8" s="313" customFormat="1" ht="15.75">
      <c r="A77" s="582"/>
      <c r="B77" s="584"/>
      <c r="C77" s="587" t="s">
        <v>591</v>
      </c>
      <c r="D77" s="112" t="s">
        <v>21</v>
      </c>
      <c r="E77" s="112" t="s">
        <v>22</v>
      </c>
      <c r="F77" s="247">
        <v>25236</v>
      </c>
      <c r="G77" s="247">
        <v>30283.199999999997</v>
      </c>
      <c r="H77" s="589"/>
    </row>
    <row r="78" spans="1:8" s="313" customFormat="1" ht="15.75">
      <c r="A78" s="582"/>
      <c r="B78" s="584"/>
      <c r="C78" s="587"/>
      <c r="D78" s="112" t="s">
        <v>21</v>
      </c>
      <c r="E78" s="112" t="s">
        <v>25</v>
      </c>
      <c r="F78" s="247">
        <v>29903</v>
      </c>
      <c r="G78" s="247">
        <v>35883.6</v>
      </c>
      <c r="H78" s="589"/>
    </row>
    <row r="79" spans="1:8" s="313" customFormat="1" ht="15.75">
      <c r="A79" s="582"/>
      <c r="B79" s="584"/>
      <c r="C79" s="587" t="s">
        <v>592</v>
      </c>
      <c r="D79" s="112" t="s">
        <v>21</v>
      </c>
      <c r="E79" s="112" t="s">
        <v>22</v>
      </c>
      <c r="F79" s="247">
        <v>35225</v>
      </c>
      <c r="G79" s="247">
        <v>42270</v>
      </c>
      <c r="H79" s="589"/>
    </row>
    <row r="80" spans="1:8" s="313" customFormat="1" ht="15.75">
      <c r="A80" s="582"/>
      <c r="B80" s="584"/>
      <c r="C80" s="587"/>
      <c r="D80" s="112" t="s">
        <v>21</v>
      </c>
      <c r="E80" s="112" t="s">
        <v>25</v>
      </c>
      <c r="F80" s="247">
        <v>43020</v>
      </c>
      <c r="G80" s="247">
        <v>51624</v>
      </c>
      <c r="H80" s="589"/>
    </row>
    <row r="81" spans="1:8" s="313" customFormat="1" ht="15.75">
      <c r="A81" s="582"/>
      <c r="B81" s="584"/>
      <c r="C81" s="587" t="s">
        <v>593</v>
      </c>
      <c r="D81" s="112" t="s">
        <v>21</v>
      </c>
      <c r="E81" s="112" t="s">
        <v>22</v>
      </c>
      <c r="F81" s="247">
        <v>38066</v>
      </c>
      <c r="G81" s="247">
        <v>45679.2</v>
      </c>
      <c r="H81" s="589"/>
    </row>
    <row r="82" spans="1:8" s="313" customFormat="1" ht="15.75">
      <c r="A82" s="582"/>
      <c r="B82" s="584"/>
      <c r="C82" s="587"/>
      <c r="D82" s="112" t="s">
        <v>21</v>
      </c>
      <c r="E82" s="112" t="s">
        <v>25</v>
      </c>
      <c r="F82" s="247">
        <v>46224</v>
      </c>
      <c r="G82" s="247">
        <v>55468.799999999996</v>
      </c>
      <c r="H82" s="589"/>
    </row>
    <row r="83" spans="1:8" s="313" customFormat="1" ht="15.75">
      <c r="A83" s="582"/>
      <c r="B83" s="584"/>
      <c r="C83" s="587" t="s">
        <v>594</v>
      </c>
      <c r="D83" s="112" t="s">
        <v>21</v>
      </c>
      <c r="E83" s="112" t="s">
        <v>22</v>
      </c>
      <c r="F83" s="247">
        <v>40847</v>
      </c>
      <c r="G83" s="247">
        <v>49016.4</v>
      </c>
      <c r="H83" s="589"/>
    </row>
    <row r="84" spans="1:8" s="313" customFormat="1" ht="15.75">
      <c r="A84" s="582"/>
      <c r="B84" s="584"/>
      <c r="C84" s="587"/>
      <c r="D84" s="112" t="s">
        <v>21</v>
      </c>
      <c r="E84" s="112" t="s">
        <v>25</v>
      </c>
      <c r="F84" s="247">
        <v>49429</v>
      </c>
      <c r="G84" s="247">
        <v>59314.799999999996</v>
      </c>
      <c r="H84" s="589"/>
    </row>
    <row r="85" spans="1:8" s="313" customFormat="1" ht="15.75">
      <c r="A85" s="582"/>
      <c r="B85" s="584"/>
      <c r="C85" s="587" t="s">
        <v>595</v>
      </c>
      <c r="D85" s="112" t="s">
        <v>21</v>
      </c>
      <c r="E85" s="112" t="s">
        <v>22</v>
      </c>
      <c r="F85" s="247">
        <v>44124</v>
      </c>
      <c r="G85" s="247">
        <v>52948.799999999996</v>
      </c>
      <c r="H85" s="589"/>
    </row>
    <row r="86" spans="1:8" s="313" customFormat="1" ht="15.75">
      <c r="A86" s="582"/>
      <c r="B86" s="584"/>
      <c r="C86" s="587"/>
      <c r="D86" s="112" t="s">
        <v>21</v>
      </c>
      <c r="E86" s="112" t="s">
        <v>25</v>
      </c>
      <c r="F86" s="247">
        <v>53154</v>
      </c>
      <c r="G86" s="247">
        <v>63784.799999999996</v>
      </c>
      <c r="H86" s="589"/>
    </row>
    <row r="87" spans="1:8" s="313" customFormat="1" ht="15.75">
      <c r="A87" s="582"/>
      <c r="B87" s="584"/>
      <c r="C87" s="587" t="s">
        <v>596</v>
      </c>
      <c r="D87" s="112" t="s">
        <v>21</v>
      </c>
      <c r="E87" s="112" t="s">
        <v>22</v>
      </c>
      <c r="F87" s="247">
        <v>50797</v>
      </c>
      <c r="G87" s="247">
        <v>60956.399999999994</v>
      </c>
      <c r="H87" s="589"/>
    </row>
    <row r="88" spans="1:8" s="313" customFormat="1" ht="15.75">
      <c r="A88" s="582"/>
      <c r="B88" s="584"/>
      <c r="C88" s="587"/>
      <c r="D88" s="112" t="s">
        <v>21</v>
      </c>
      <c r="E88" s="112" t="s">
        <v>25</v>
      </c>
      <c r="F88" s="247">
        <v>60449</v>
      </c>
      <c r="G88" s="247">
        <v>72538.8</v>
      </c>
      <c r="H88" s="589"/>
    </row>
    <row r="89" spans="1:8" s="313" customFormat="1" ht="15.75">
      <c r="A89" s="582"/>
      <c r="B89" s="584"/>
      <c r="C89" s="587" t="s">
        <v>597</v>
      </c>
      <c r="D89" s="112" t="s">
        <v>21</v>
      </c>
      <c r="E89" s="112" t="s">
        <v>22</v>
      </c>
      <c r="F89" s="247">
        <v>55247</v>
      </c>
      <c r="G89" s="247">
        <v>66296.4</v>
      </c>
      <c r="H89" s="589"/>
    </row>
    <row r="90" spans="1:8" s="313" customFormat="1" ht="15.75">
      <c r="A90" s="582"/>
      <c r="B90" s="584"/>
      <c r="C90" s="587"/>
      <c r="D90" s="112" t="s">
        <v>21</v>
      </c>
      <c r="E90" s="112" t="s">
        <v>25</v>
      </c>
      <c r="F90" s="247">
        <v>65974</v>
      </c>
      <c r="G90" s="247">
        <v>79168.8</v>
      </c>
      <c r="H90" s="589"/>
    </row>
    <row r="91" spans="1:8" s="313" customFormat="1" ht="15.75">
      <c r="A91" s="582"/>
      <c r="B91" s="584"/>
      <c r="C91" s="587" t="s">
        <v>598</v>
      </c>
      <c r="D91" s="112" t="s">
        <v>21</v>
      </c>
      <c r="E91" s="112" t="s">
        <v>22</v>
      </c>
      <c r="F91" s="247">
        <v>61533</v>
      </c>
      <c r="G91" s="247">
        <v>73839.59999999999</v>
      </c>
      <c r="H91" s="589"/>
    </row>
    <row r="92" spans="1:8" s="313" customFormat="1" ht="15.75">
      <c r="A92" s="582"/>
      <c r="B92" s="584"/>
      <c r="C92" s="587"/>
      <c r="D92" s="112" t="s">
        <v>21</v>
      </c>
      <c r="E92" s="112" t="s">
        <v>25</v>
      </c>
      <c r="F92" s="247">
        <v>72886</v>
      </c>
      <c r="G92" s="247">
        <v>87463.2</v>
      </c>
      <c r="H92" s="589"/>
    </row>
    <row r="93" spans="1:8" s="313" customFormat="1" ht="15.75">
      <c r="A93" s="582"/>
      <c r="B93" s="584"/>
      <c r="C93" s="587" t="s">
        <v>599</v>
      </c>
      <c r="D93" s="112" t="s">
        <v>21</v>
      </c>
      <c r="E93" s="112" t="s">
        <v>22</v>
      </c>
      <c r="F93" s="247">
        <v>68158</v>
      </c>
      <c r="G93" s="247">
        <v>81789.59999999999</v>
      </c>
      <c r="H93" s="589"/>
    </row>
    <row r="94" spans="1:8" s="313" customFormat="1" ht="15.75">
      <c r="A94" s="582"/>
      <c r="B94" s="584"/>
      <c r="C94" s="587"/>
      <c r="D94" s="112" t="s">
        <v>21</v>
      </c>
      <c r="E94" s="112" t="s">
        <v>25</v>
      </c>
      <c r="F94" s="247">
        <v>78981</v>
      </c>
      <c r="G94" s="247">
        <v>94777.2</v>
      </c>
      <c r="H94" s="589"/>
    </row>
    <row r="95" spans="1:8" s="313" customFormat="1" ht="15.75">
      <c r="A95" s="582"/>
      <c r="B95" s="584"/>
      <c r="C95" s="587" t="s">
        <v>600</v>
      </c>
      <c r="D95" s="112" t="s">
        <v>21</v>
      </c>
      <c r="E95" s="112" t="s">
        <v>22</v>
      </c>
      <c r="F95" s="247">
        <v>76426</v>
      </c>
      <c r="G95" s="247">
        <v>91711.2</v>
      </c>
      <c r="H95" s="589"/>
    </row>
    <row r="96" spans="1:8" s="313" customFormat="1" ht="15.75">
      <c r="A96" s="582"/>
      <c r="B96" s="584"/>
      <c r="C96" s="587"/>
      <c r="D96" s="112" t="s">
        <v>21</v>
      </c>
      <c r="E96" s="112" t="s">
        <v>25</v>
      </c>
      <c r="F96" s="247">
        <v>87174</v>
      </c>
      <c r="G96" s="247">
        <v>104608.8</v>
      </c>
      <c r="H96" s="590"/>
    </row>
    <row r="97" spans="1:8" s="313" customFormat="1" ht="15.75">
      <c r="A97" s="582"/>
      <c r="B97" s="584"/>
      <c r="C97" s="591" t="s">
        <v>601</v>
      </c>
      <c r="D97" s="112" t="s">
        <v>21</v>
      </c>
      <c r="E97" s="112" t="s">
        <v>22</v>
      </c>
      <c r="F97" s="247">
        <v>1732</v>
      </c>
      <c r="G97" s="247">
        <v>2078.4</v>
      </c>
      <c r="H97" s="594" t="s">
        <v>602</v>
      </c>
    </row>
    <row r="98" spans="1:8" s="313" customFormat="1" ht="15.75">
      <c r="A98" s="582"/>
      <c r="B98" s="584"/>
      <c r="C98" s="593"/>
      <c r="D98" s="112" t="s">
        <v>21</v>
      </c>
      <c r="E98" s="112" t="s">
        <v>25</v>
      </c>
      <c r="F98" s="247">
        <v>1871</v>
      </c>
      <c r="G98" s="247">
        <v>2245.2</v>
      </c>
      <c r="H98" s="594"/>
    </row>
    <row r="99" spans="1:8" s="313" customFormat="1" ht="15.75">
      <c r="A99" s="581" t="s">
        <v>62</v>
      </c>
      <c r="B99" s="583" t="s">
        <v>552</v>
      </c>
      <c r="C99" s="585" t="s">
        <v>421</v>
      </c>
      <c r="D99" s="585"/>
      <c r="E99" s="585"/>
      <c r="F99" s="585"/>
      <c r="G99" s="585"/>
      <c r="H99" s="586"/>
    </row>
    <row r="100" spans="1:8" s="313" customFormat="1" ht="15.75">
      <c r="A100" s="582"/>
      <c r="B100" s="584"/>
      <c r="C100" s="587" t="s">
        <v>65</v>
      </c>
      <c r="D100" s="587" t="s">
        <v>21</v>
      </c>
      <c r="E100" s="112" t="s">
        <v>22</v>
      </c>
      <c r="F100" s="144">
        <v>3493</v>
      </c>
      <c r="G100" s="144">
        <v>4191.599999999999</v>
      </c>
      <c r="H100" s="320" t="s">
        <v>66</v>
      </c>
    </row>
    <row r="101" spans="1:8" s="313" customFormat="1" ht="15.75">
      <c r="A101" s="582"/>
      <c r="B101" s="584"/>
      <c r="C101" s="587"/>
      <c r="D101" s="587"/>
      <c r="E101" s="112" t="s">
        <v>22</v>
      </c>
      <c r="F101" s="144">
        <v>3703</v>
      </c>
      <c r="G101" s="144">
        <v>4443.599999999999</v>
      </c>
      <c r="H101" s="320" t="s">
        <v>67</v>
      </c>
    </row>
    <row r="102" spans="1:8" s="313" customFormat="1" ht="15.75">
      <c r="A102" s="582"/>
      <c r="B102" s="584"/>
      <c r="C102" s="587"/>
      <c r="D102" s="587"/>
      <c r="E102" s="112" t="s">
        <v>277</v>
      </c>
      <c r="F102" s="144">
        <v>3861</v>
      </c>
      <c r="G102" s="144">
        <v>4633.2</v>
      </c>
      <c r="H102" s="321"/>
    </row>
    <row r="103" spans="1:8" s="313" customFormat="1" ht="15.75">
      <c r="A103" s="582"/>
      <c r="B103" s="584"/>
      <c r="C103" s="587" t="s">
        <v>68</v>
      </c>
      <c r="D103" s="587" t="s">
        <v>21</v>
      </c>
      <c r="E103" s="112" t="s">
        <v>22</v>
      </c>
      <c r="F103" s="144">
        <v>2143</v>
      </c>
      <c r="G103" s="144">
        <v>2571.6</v>
      </c>
      <c r="H103" s="320" t="s">
        <v>66</v>
      </c>
    </row>
    <row r="104" spans="1:8" s="313" customFormat="1" ht="15.75">
      <c r="A104" s="582"/>
      <c r="B104" s="584"/>
      <c r="C104" s="587"/>
      <c r="D104" s="587"/>
      <c r="E104" s="112" t="s">
        <v>22</v>
      </c>
      <c r="F104" s="144">
        <v>2353</v>
      </c>
      <c r="G104" s="144">
        <v>2823.6</v>
      </c>
      <c r="H104" s="320" t="s">
        <v>67</v>
      </c>
    </row>
    <row r="105" spans="1:8" s="313" customFormat="1" ht="15.75">
      <c r="A105" s="582"/>
      <c r="B105" s="584"/>
      <c r="C105" s="587"/>
      <c r="D105" s="587"/>
      <c r="E105" s="112" t="s">
        <v>277</v>
      </c>
      <c r="F105" s="144">
        <v>2353</v>
      </c>
      <c r="G105" s="144">
        <v>2823.6</v>
      </c>
      <c r="H105" s="320"/>
    </row>
    <row r="106" spans="1:8" s="313" customFormat="1" ht="15.75">
      <c r="A106" s="582"/>
      <c r="B106" s="584"/>
      <c r="C106" s="587" t="s">
        <v>68</v>
      </c>
      <c r="D106" s="587" t="s">
        <v>21</v>
      </c>
      <c r="E106" s="112" t="s">
        <v>22</v>
      </c>
      <c r="F106" s="144">
        <v>1755</v>
      </c>
      <c r="G106" s="144">
        <v>2106</v>
      </c>
      <c r="H106" s="364" t="s">
        <v>69</v>
      </c>
    </row>
    <row r="107" spans="1:8" s="313" customFormat="1" ht="15.75">
      <c r="A107" s="595"/>
      <c r="B107" s="596"/>
      <c r="C107" s="587"/>
      <c r="D107" s="587"/>
      <c r="E107" s="112" t="s">
        <v>277</v>
      </c>
      <c r="F107" s="144">
        <v>1913</v>
      </c>
      <c r="G107" s="144">
        <v>2295.6</v>
      </c>
      <c r="H107" s="364" t="s">
        <v>69</v>
      </c>
    </row>
    <row r="108" spans="1:8" s="313" customFormat="1" ht="15.75">
      <c r="A108" s="597" t="s">
        <v>70</v>
      </c>
      <c r="B108" s="585" t="s">
        <v>71</v>
      </c>
      <c r="C108" s="587" t="s">
        <v>72</v>
      </c>
      <c r="D108" s="587" t="s">
        <v>21</v>
      </c>
      <c r="E108" s="112" t="s">
        <v>22</v>
      </c>
      <c r="F108" s="598" t="s">
        <v>23</v>
      </c>
      <c r="G108" s="599"/>
      <c r="H108" s="594"/>
    </row>
    <row r="109" spans="1:8" s="313" customFormat="1" ht="15.75">
      <c r="A109" s="597"/>
      <c r="B109" s="585"/>
      <c r="C109" s="587"/>
      <c r="D109" s="587"/>
      <c r="E109" s="112" t="s">
        <v>277</v>
      </c>
      <c r="F109" s="598" t="s">
        <v>23</v>
      </c>
      <c r="G109" s="599"/>
      <c r="H109" s="594"/>
    </row>
    <row r="110" spans="1:8" s="313" customFormat="1" ht="15.75">
      <c r="A110" s="597"/>
      <c r="B110" s="585"/>
      <c r="C110" s="587"/>
      <c r="D110" s="112" t="s">
        <v>26</v>
      </c>
      <c r="E110" s="112" t="s">
        <v>26</v>
      </c>
      <c r="F110" s="598" t="s">
        <v>23</v>
      </c>
      <c r="G110" s="599"/>
      <c r="H110" s="594"/>
    </row>
    <row r="111" spans="1:8" s="313" customFormat="1" ht="15.75">
      <c r="A111" s="600" t="s">
        <v>73</v>
      </c>
      <c r="B111" s="585"/>
      <c r="C111" s="585"/>
      <c r="D111" s="585"/>
      <c r="E111" s="585"/>
      <c r="F111" s="585"/>
      <c r="G111" s="585"/>
      <c r="H111" s="586"/>
    </row>
    <row r="112" spans="1:8" s="313" customFormat="1" ht="15.75">
      <c r="A112" s="600" t="s">
        <v>74</v>
      </c>
      <c r="B112" s="585"/>
      <c r="C112" s="585" t="s">
        <v>75</v>
      </c>
      <c r="D112" s="585"/>
      <c r="E112" s="585"/>
      <c r="F112" s="585"/>
      <c r="G112" s="585"/>
      <c r="H112" s="586"/>
    </row>
    <row r="113" spans="1:8" s="313" customFormat="1" ht="15.75">
      <c r="A113" s="597" t="s">
        <v>76</v>
      </c>
      <c r="B113" s="585" t="s">
        <v>208</v>
      </c>
      <c r="C113" s="587" t="s">
        <v>78</v>
      </c>
      <c r="D113" s="587" t="s">
        <v>21</v>
      </c>
      <c r="E113" s="54" t="s">
        <v>22</v>
      </c>
      <c r="F113" s="598" t="s">
        <v>23</v>
      </c>
      <c r="G113" s="599"/>
      <c r="H113" s="594"/>
    </row>
    <row r="114" spans="1:8" s="313" customFormat="1" ht="15.75">
      <c r="A114" s="597"/>
      <c r="B114" s="585"/>
      <c r="C114" s="587"/>
      <c r="D114" s="587"/>
      <c r="E114" s="54" t="s">
        <v>603</v>
      </c>
      <c r="F114" s="598" t="s">
        <v>23</v>
      </c>
      <c r="G114" s="599"/>
      <c r="H114" s="594"/>
    </row>
    <row r="115" spans="1:8" s="313" customFormat="1" ht="15.75">
      <c r="A115" s="597"/>
      <c r="B115" s="585"/>
      <c r="C115" s="587"/>
      <c r="D115" s="112" t="s">
        <v>26</v>
      </c>
      <c r="E115" s="114"/>
      <c r="F115" s="598" t="s">
        <v>23</v>
      </c>
      <c r="G115" s="599"/>
      <c r="H115" s="594"/>
    </row>
    <row r="116" spans="1:8" s="313" customFormat="1" ht="15.75">
      <c r="A116" s="581" t="s">
        <v>79</v>
      </c>
      <c r="B116" s="583" t="s">
        <v>209</v>
      </c>
      <c r="C116" s="591" t="s">
        <v>81</v>
      </c>
      <c r="D116" s="112" t="s">
        <v>82</v>
      </c>
      <c r="E116" s="54" t="s">
        <v>21</v>
      </c>
      <c r="F116" s="598" t="s">
        <v>23</v>
      </c>
      <c r="G116" s="599"/>
      <c r="H116" s="588" t="s">
        <v>305</v>
      </c>
    </row>
    <row r="117" spans="1:8" s="313" customFormat="1" ht="15.75">
      <c r="A117" s="582"/>
      <c r="B117" s="584"/>
      <c r="C117" s="601"/>
      <c r="D117" s="117" t="s">
        <v>84</v>
      </c>
      <c r="E117" s="54" t="s">
        <v>26</v>
      </c>
      <c r="F117" s="598" t="s">
        <v>23</v>
      </c>
      <c r="G117" s="599"/>
      <c r="H117" s="590"/>
    </row>
    <row r="118" spans="1:8" s="313" customFormat="1" ht="173.25">
      <c r="A118" s="582"/>
      <c r="B118" s="584"/>
      <c r="C118" s="601"/>
      <c r="D118" s="591" t="s">
        <v>82</v>
      </c>
      <c r="E118" s="602" t="s">
        <v>85</v>
      </c>
      <c r="F118" s="144">
        <v>697</v>
      </c>
      <c r="G118" s="137">
        <v>836.4</v>
      </c>
      <c r="H118" s="320" t="s">
        <v>604</v>
      </c>
    </row>
    <row r="119" spans="1:8" s="313" customFormat="1" ht="157.5">
      <c r="A119" s="582"/>
      <c r="B119" s="584"/>
      <c r="C119" s="601"/>
      <c r="D119" s="601"/>
      <c r="E119" s="603"/>
      <c r="F119" s="144">
        <v>1045</v>
      </c>
      <c r="G119" s="137">
        <v>1254</v>
      </c>
      <c r="H119" s="320" t="s">
        <v>605</v>
      </c>
    </row>
    <row r="120" spans="1:8" s="313" customFormat="1" ht="173.25">
      <c r="A120" s="582"/>
      <c r="B120" s="584"/>
      <c r="C120" s="601"/>
      <c r="D120" s="601"/>
      <c r="E120" s="602" t="s">
        <v>277</v>
      </c>
      <c r="F120" s="144">
        <v>1201</v>
      </c>
      <c r="G120" s="137">
        <v>1441.2</v>
      </c>
      <c r="H120" s="320" t="s">
        <v>606</v>
      </c>
    </row>
    <row r="121" spans="1:8" s="313" customFormat="1" ht="141.75">
      <c r="A121" s="582"/>
      <c r="B121" s="584"/>
      <c r="C121" s="601"/>
      <c r="D121" s="601"/>
      <c r="E121" s="603"/>
      <c r="F121" s="144">
        <v>1802</v>
      </c>
      <c r="G121" s="137">
        <v>2162.4</v>
      </c>
      <c r="H121" s="320" t="s">
        <v>607</v>
      </c>
    </row>
    <row r="122" spans="1:8" s="313" customFormat="1" ht="15.75">
      <c r="A122" s="582"/>
      <c r="B122" s="584"/>
      <c r="C122" s="601"/>
      <c r="D122" s="601"/>
      <c r="E122" s="54" t="s">
        <v>85</v>
      </c>
      <c r="F122" s="144">
        <v>134</v>
      </c>
      <c r="G122" s="137">
        <v>160.8</v>
      </c>
      <c r="H122" s="604" t="s">
        <v>608</v>
      </c>
    </row>
    <row r="123" spans="1:8" s="313" customFormat="1" ht="15.75">
      <c r="A123" s="582"/>
      <c r="B123" s="584"/>
      <c r="C123" s="601"/>
      <c r="D123" s="592"/>
      <c r="E123" s="54" t="s">
        <v>277</v>
      </c>
      <c r="F123" s="144">
        <v>231</v>
      </c>
      <c r="G123" s="137">
        <v>277.2</v>
      </c>
      <c r="H123" s="605"/>
    </row>
    <row r="124" spans="1:8" s="313" customFormat="1" ht="110.25">
      <c r="A124" s="582"/>
      <c r="B124" s="584"/>
      <c r="C124" s="601"/>
      <c r="D124" s="591" t="s">
        <v>89</v>
      </c>
      <c r="E124" s="54" t="s">
        <v>26</v>
      </c>
      <c r="F124" s="188">
        <v>2112</v>
      </c>
      <c r="G124" s="137">
        <v>2534.4</v>
      </c>
      <c r="H124" s="320" t="s">
        <v>609</v>
      </c>
    </row>
    <row r="125" spans="1:8" s="313" customFormat="1" ht="94.5">
      <c r="A125" s="595"/>
      <c r="B125" s="596"/>
      <c r="C125" s="592"/>
      <c r="D125" s="592"/>
      <c r="E125" s="54" t="s">
        <v>26</v>
      </c>
      <c r="F125" s="188">
        <v>3168</v>
      </c>
      <c r="G125" s="137">
        <v>3801.6</v>
      </c>
      <c r="H125" s="320" t="s">
        <v>91</v>
      </c>
    </row>
    <row r="126" spans="1:8" s="313" customFormat="1" ht="15.75">
      <c r="A126" s="597" t="s">
        <v>92</v>
      </c>
      <c r="B126" s="585" t="s">
        <v>93</v>
      </c>
      <c r="C126" s="587" t="s">
        <v>94</v>
      </c>
      <c r="D126" s="587" t="s">
        <v>21</v>
      </c>
      <c r="E126" s="54" t="s">
        <v>22</v>
      </c>
      <c r="F126" s="587" t="s">
        <v>23</v>
      </c>
      <c r="G126" s="587"/>
      <c r="H126" s="594"/>
    </row>
    <row r="127" spans="1:8" s="313" customFormat="1" ht="15.75">
      <c r="A127" s="597"/>
      <c r="B127" s="585"/>
      <c r="C127" s="587"/>
      <c r="D127" s="587"/>
      <c r="E127" s="54" t="s">
        <v>277</v>
      </c>
      <c r="F127" s="587" t="s">
        <v>23</v>
      </c>
      <c r="G127" s="587"/>
      <c r="H127" s="594"/>
    </row>
    <row r="128" spans="1:8" s="313" customFormat="1" ht="15.75">
      <c r="A128" s="597"/>
      <c r="B128" s="585"/>
      <c r="C128" s="587"/>
      <c r="D128" s="112" t="s">
        <v>26</v>
      </c>
      <c r="E128" s="54"/>
      <c r="F128" s="587" t="s">
        <v>23</v>
      </c>
      <c r="G128" s="587"/>
      <c r="H128" s="594"/>
    </row>
    <row r="129" spans="1:8" s="313" customFormat="1" ht="15.75">
      <c r="A129" s="600" t="s">
        <v>95</v>
      </c>
      <c r="B129" s="606"/>
      <c r="C129" s="585" t="s">
        <v>96</v>
      </c>
      <c r="D129" s="585"/>
      <c r="E129" s="585"/>
      <c r="F129" s="585"/>
      <c r="G129" s="585"/>
      <c r="H129" s="586"/>
    </row>
    <row r="130" spans="1:8" s="83" customFormat="1" ht="15.75">
      <c r="A130" s="607">
        <v>10</v>
      </c>
      <c r="B130" s="322" t="s">
        <v>97</v>
      </c>
      <c r="C130" s="610" t="s">
        <v>98</v>
      </c>
      <c r="D130" s="611"/>
      <c r="E130" s="611"/>
      <c r="F130" s="611"/>
      <c r="G130" s="611"/>
      <c r="H130" s="612"/>
    </row>
    <row r="131" spans="1:8" s="83" customFormat="1" ht="15.75">
      <c r="A131" s="608"/>
      <c r="B131" s="324" t="s">
        <v>222</v>
      </c>
      <c r="C131" s="613" t="s">
        <v>610</v>
      </c>
      <c r="D131" s="614" t="s">
        <v>100</v>
      </c>
      <c r="E131" s="113" t="s">
        <v>500</v>
      </c>
      <c r="F131" s="144">
        <v>250</v>
      </c>
      <c r="G131" s="188">
        <v>300</v>
      </c>
      <c r="H131" s="615" t="s">
        <v>790</v>
      </c>
    </row>
    <row r="132" spans="1:8" s="83" customFormat="1" ht="15.75">
      <c r="A132" s="608"/>
      <c r="B132" s="324"/>
      <c r="C132" s="613"/>
      <c r="D132" s="614"/>
      <c r="E132" s="616" t="s">
        <v>22</v>
      </c>
      <c r="F132" s="188">
        <v>869</v>
      </c>
      <c r="G132" s="188">
        <v>1042.8</v>
      </c>
      <c r="H132" s="615"/>
    </row>
    <row r="133" spans="1:8" s="83" customFormat="1" ht="31.5">
      <c r="A133" s="608"/>
      <c r="B133" s="365"/>
      <c r="C133" s="113" t="s">
        <v>492</v>
      </c>
      <c r="D133" s="614"/>
      <c r="E133" s="616"/>
      <c r="F133" s="188">
        <v>974</v>
      </c>
      <c r="G133" s="188">
        <v>1168.8</v>
      </c>
      <c r="H133" s="615"/>
    </row>
    <row r="134" spans="1:8" s="83" customFormat="1" ht="15.75">
      <c r="A134" s="608"/>
      <c r="B134" s="366"/>
      <c r="C134" s="613" t="s">
        <v>103</v>
      </c>
      <c r="D134" s="614" t="s">
        <v>100</v>
      </c>
      <c r="E134" s="54" t="s">
        <v>500</v>
      </c>
      <c r="F134" s="188">
        <v>250</v>
      </c>
      <c r="G134" s="188">
        <v>300</v>
      </c>
      <c r="H134" s="615"/>
    </row>
    <row r="135" spans="1:8" s="83" customFormat="1" ht="15.75">
      <c r="A135" s="608"/>
      <c r="B135" s="324"/>
      <c r="C135" s="613"/>
      <c r="D135" s="614"/>
      <c r="E135" s="54" t="s">
        <v>423</v>
      </c>
      <c r="F135" s="188">
        <v>675</v>
      </c>
      <c r="G135" s="188">
        <v>810</v>
      </c>
      <c r="H135" s="615"/>
    </row>
    <row r="136" spans="1:8" s="83" customFormat="1" ht="31.5">
      <c r="A136" s="608"/>
      <c r="B136" s="324"/>
      <c r="C136" s="113" t="s">
        <v>494</v>
      </c>
      <c r="D136" s="614" t="s">
        <v>100</v>
      </c>
      <c r="E136" s="616" t="s">
        <v>277</v>
      </c>
      <c r="F136" s="188">
        <v>974</v>
      </c>
      <c r="G136" s="188">
        <v>1168.8</v>
      </c>
      <c r="H136" s="615"/>
    </row>
    <row r="137" spans="1:8" s="83" customFormat="1" ht="31.5">
      <c r="A137" s="608"/>
      <c r="B137" s="324"/>
      <c r="C137" s="113" t="s">
        <v>103</v>
      </c>
      <c r="D137" s="614"/>
      <c r="E137" s="616"/>
      <c r="F137" s="188">
        <v>754</v>
      </c>
      <c r="G137" s="188">
        <v>904.8</v>
      </c>
      <c r="H137" s="615"/>
    </row>
    <row r="138" spans="1:8" s="83" customFormat="1" ht="15.75">
      <c r="A138" s="608"/>
      <c r="B138" s="324"/>
      <c r="C138" s="613" t="s">
        <v>103</v>
      </c>
      <c r="D138" s="614" t="s">
        <v>100</v>
      </c>
      <c r="E138" s="54" t="s">
        <v>423</v>
      </c>
      <c r="F138" s="188">
        <v>405</v>
      </c>
      <c r="G138" s="188">
        <v>486</v>
      </c>
      <c r="H138" s="615" t="s">
        <v>611</v>
      </c>
    </row>
    <row r="139" spans="1:8" s="83" customFormat="1" ht="15.75">
      <c r="A139" s="609"/>
      <c r="B139" s="367"/>
      <c r="C139" s="613"/>
      <c r="D139" s="614"/>
      <c r="E139" s="54" t="s">
        <v>277</v>
      </c>
      <c r="F139" s="188">
        <v>453</v>
      </c>
      <c r="G139" s="188">
        <v>543.6</v>
      </c>
      <c r="H139" s="615"/>
    </row>
    <row r="140" spans="1:8" s="83" customFormat="1" ht="15.75">
      <c r="A140" s="617">
        <v>11</v>
      </c>
      <c r="B140" s="583" t="s">
        <v>105</v>
      </c>
      <c r="C140" s="619" t="s">
        <v>106</v>
      </c>
      <c r="D140" s="619"/>
      <c r="E140" s="619"/>
      <c r="F140" s="619"/>
      <c r="G140" s="619"/>
      <c r="H140" s="288"/>
    </row>
    <row r="141" spans="1:8" s="83" customFormat="1" ht="47.25">
      <c r="A141" s="618"/>
      <c r="B141" s="584"/>
      <c r="C141" s="136" t="s">
        <v>107</v>
      </c>
      <c r="D141" s="614" t="s">
        <v>108</v>
      </c>
      <c r="E141" s="616" t="s">
        <v>22</v>
      </c>
      <c r="F141" s="137">
        <v>38</v>
      </c>
      <c r="G141" s="113">
        <v>45.6</v>
      </c>
      <c r="H141" s="195" t="s">
        <v>612</v>
      </c>
    </row>
    <row r="142" spans="1:8" s="83" customFormat="1" ht="220.5">
      <c r="A142" s="618"/>
      <c r="B142" s="584"/>
      <c r="C142" s="136" t="s">
        <v>107</v>
      </c>
      <c r="D142" s="614"/>
      <c r="E142" s="616"/>
      <c r="F142" s="137">
        <v>145</v>
      </c>
      <c r="G142" s="113">
        <v>174</v>
      </c>
      <c r="H142" s="195" t="s">
        <v>789</v>
      </c>
    </row>
    <row r="143" spans="1:12" s="77" customFormat="1" ht="15.75">
      <c r="A143" s="368"/>
      <c r="B143" s="584"/>
      <c r="C143" s="136" t="s">
        <v>613</v>
      </c>
      <c r="D143" s="614"/>
      <c r="E143" s="616"/>
      <c r="F143" s="137">
        <v>2015</v>
      </c>
      <c r="G143" s="113">
        <v>2418</v>
      </c>
      <c r="H143" s="195"/>
      <c r="I143" s="83"/>
      <c r="J143" s="83"/>
      <c r="K143" s="83"/>
      <c r="L143" s="83"/>
    </row>
    <row r="144" spans="1:12" s="77" customFormat="1" ht="173.25">
      <c r="A144" s="368"/>
      <c r="B144" s="584"/>
      <c r="C144" s="136" t="s">
        <v>112</v>
      </c>
      <c r="D144" s="614"/>
      <c r="E144" s="616"/>
      <c r="F144" s="137">
        <v>1844</v>
      </c>
      <c r="G144" s="113">
        <v>2212.7999999999997</v>
      </c>
      <c r="H144" s="195" t="s">
        <v>113</v>
      </c>
      <c r="I144" s="83"/>
      <c r="J144" s="83"/>
      <c r="K144" s="83"/>
      <c r="L144" s="83"/>
    </row>
    <row r="145" spans="1:12" s="77" customFormat="1" ht="47.25">
      <c r="A145" s="368"/>
      <c r="B145" s="584"/>
      <c r="C145" s="136" t="s">
        <v>107</v>
      </c>
      <c r="D145" s="620" t="s">
        <v>108</v>
      </c>
      <c r="E145" s="616" t="s">
        <v>25</v>
      </c>
      <c r="F145" s="137">
        <v>64</v>
      </c>
      <c r="G145" s="113">
        <v>76.8</v>
      </c>
      <c r="H145" s="195" t="s">
        <v>614</v>
      </c>
      <c r="I145" s="83"/>
      <c r="J145" s="83"/>
      <c r="K145" s="83"/>
      <c r="L145" s="83"/>
    </row>
    <row r="146" spans="1:12" s="77" customFormat="1" ht="220.5">
      <c r="A146" s="608"/>
      <c r="B146" s="584"/>
      <c r="C146" s="136" t="s">
        <v>107</v>
      </c>
      <c r="D146" s="621"/>
      <c r="E146" s="616"/>
      <c r="F146" s="137">
        <v>278</v>
      </c>
      <c r="G146" s="113">
        <v>333.59999999999997</v>
      </c>
      <c r="H146" s="195" t="s">
        <v>560</v>
      </c>
      <c r="I146" s="83"/>
      <c r="J146" s="83"/>
      <c r="K146" s="83"/>
      <c r="L146" s="83"/>
    </row>
    <row r="147" spans="1:12" s="77" customFormat="1" ht="15.75">
      <c r="A147" s="608"/>
      <c r="B147" s="584"/>
      <c r="C147" s="136" t="s">
        <v>613</v>
      </c>
      <c r="D147" s="621"/>
      <c r="E147" s="616"/>
      <c r="F147" s="137">
        <v>2308</v>
      </c>
      <c r="G147" s="113">
        <v>2769.6</v>
      </c>
      <c r="H147" s="195"/>
      <c r="I147" s="83"/>
      <c r="J147" s="83"/>
      <c r="K147" s="83"/>
      <c r="L147" s="83"/>
    </row>
    <row r="148" spans="1:12" s="77" customFormat="1" ht="173.25">
      <c r="A148" s="608"/>
      <c r="B148" s="584"/>
      <c r="C148" s="136" t="s">
        <v>112</v>
      </c>
      <c r="D148" s="622"/>
      <c r="E148" s="616"/>
      <c r="F148" s="137">
        <v>3130</v>
      </c>
      <c r="G148" s="113">
        <v>3756</v>
      </c>
      <c r="H148" s="195" t="s">
        <v>113</v>
      </c>
      <c r="I148" s="83"/>
      <c r="J148" s="83"/>
      <c r="K148" s="83"/>
      <c r="L148" s="83"/>
    </row>
    <row r="149" spans="1:12" s="77" customFormat="1" ht="47.25">
      <c r="A149" s="608"/>
      <c r="B149" s="584"/>
      <c r="C149" s="136" t="s">
        <v>107</v>
      </c>
      <c r="D149" s="620" t="s">
        <v>108</v>
      </c>
      <c r="E149" s="602" t="s">
        <v>615</v>
      </c>
      <c r="F149" s="137">
        <v>66</v>
      </c>
      <c r="G149" s="113">
        <v>79.2</v>
      </c>
      <c r="H149" s="195" t="s">
        <v>614</v>
      </c>
      <c r="I149" s="83"/>
      <c r="J149" s="83"/>
      <c r="K149" s="83"/>
      <c r="L149" s="83"/>
    </row>
    <row r="150" spans="1:12" s="77" customFormat="1" ht="220.5">
      <c r="A150" s="608"/>
      <c r="B150" s="584"/>
      <c r="C150" s="136" t="s">
        <v>107</v>
      </c>
      <c r="D150" s="621"/>
      <c r="E150" s="623"/>
      <c r="F150" s="137">
        <v>285</v>
      </c>
      <c r="G150" s="113">
        <v>342</v>
      </c>
      <c r="H150" s="195" t="s">
        <v>560</v>
      </c>
      <c r="I150" s="83"/>
      <c r="J150" s="83"/>
      <c r="K150" s="83"/>
      <c r="L150" s="83"/>
    </row>
    <row r="151" spans="1:12" s="77" customFormat="1" ht="15.75">
      <c r="A151" s="368"/>
      <c r="B151" s="584"/>
      <c r="C151" s="136" t="s">
        <v>613</v>
      </c>
      <c r="D151" s="621"/>
      <c r="E151" s="623"/>
      <c r="F151" s="137">
        <v>2372</v>
      </c>
      <c r="G151" s="113">
        <v>2846.4</v>
      </c>
      <c r="H151" s="195"/>
      <c r="I151" s="83"/>
      <c r="J151" s="83"/>
      <c r="K151" s="83"/>
      <c r="L151" s="83"/>
    </row>
    <row r="152" spans="1:12" s="77" customFormat="1" ht="173.25">
      <c r="A152" s="368"/>
      <c r="B152" s="584"/>
      <c r="C152" s="136" t="s">
        <v>112</v>
      </c>
      <c r="D152" s="622"/>
      <c r="E152" s="603"/>
      <c r="F152" s="137">
        <v>3218</v>
      </c>
      <c r="G152" s="113">
        <v>3861.6</v>
      </c>
      <c r="H152" s="195" t="s">
        <v>113</v>
      </c>
      <c r="I152" s="83"/>
      <c r="J152" s="83"/>
      <c r="K152" s="83"/>
      <c r="L152" s="83"/>
    </row>
    <row r="153" spans="1:12" s="77" customFormat="1" ht="173.25">
      <c r="A153" s="368"/>
      <c r="B153" s="584"/>
      <c r="C153" s="136" t="s">
        <v>112</v>
      </c>
      <c r="D153" s="134" t="s">
        <v>108</v>
      </c>
      <c r="E153" s="54" t="s">
        <v>500</v>
      </c>
      <c r="F153" s="137">
        <v>891</v>
      </c>
      <c r="G153" s="113">
        <v>1069.2</v>
      </c>
      <c r="H153" s="195" t="s">
        <v>616</v>
      </c>
      <c r="I153" s="83"/>
      <c r="J153" s="83"/>
      <c r="K153" s="83"/>
      <c r="L153" s="83"/>
    </row>
    <row r="154" spans="1:12" s="77" customFormat="1" ht="236.25">
      <c r="A154" s="369"/>
      <c r="B154" s="596"/>
      <c r="C154" s="136" t="s">
        <v>106</v>
      </c>
      <c r="D154" s="134" t="s">
        <v>617</v>
      </c>
      <c r="E154" s="54"/>
      <c r="F154" s="137">
        <v>136</v>
      </c>
      <c r="G154" s="113">
        <v>163.2</v>
      </c>
      <c r="H154" s="195" t="s">
        <v>791</v>
      </c>
      <c r="I154" s="83"/>
      <c r="J154" s="83"/>
      <c r="K154" s="83"/>
      <c r="L154" s="83"/>
    </row>
    <row r="155" spans="1:12" s="77" customFormat="1" ht="63">
      <c r="A155" s="624">
        <v>12</v>
      </c>
      <c r="B155" s="606" t="s">
        <v>114</v>
      </c>
      <c r="C155" s="627" t="s">
        <v>115</v>
      </c>
      <c r="D155" s="136" t="s">
        <v>618</v>
      </c>
      <c r="E155" s="136" t="s">
        <v>619</v>
      </c>
      <c r="F155" s="137">
        <v>1700</v>
      </c>
      <c r="G155" s="113">
        <v>2040</v>
      </c>
      <c r="H155" s="195" t="s">
        <v>620</v>
      </c>
      <c r="I155" s="83"/>
      <c r="J155" s="83"/>
      <c r="K155" s="83"/>
      <c r="L155" s="83"/>
    </row>
    <row r="156" spans="1:12" s="77" customFormat="1" ht="78.75">
      <c r="A156" s="625"/>
      <c r="B156" s="626"/>
      <c r="C156" s="628"/>
      <c r="D156" s="137" t="s">
        <v>621</v>
      </c>
      <c r="E156" s="54"/>
      <c r="F156" s="137">
        <v>560</v>
      </c>
      <c r="G156" s="113">
        <v>672</v>
      </c>
      <c r="H156" s="195" t="s">
        <v>622</v>
      </c>
      <c r="I156" s="83"/>
      <c r="J156" s="83"/>
      <c r="K156" s="83"/>
      <c r="L156" s="83"/>
    </row>
    <row r="157" spans="1:12" s="77" customFormat="1" ht="31.5">
      <c r="A157" s="629">
        <v>13</v>
      </c>
      <c r="B157" s="583" t="s">
        <v>623</v>
      </c>
      <c r="C157" s="136" t="s">
        <v>327</v>
      </c>
      <c r="D157" s="136" t="s">
        <v>122</v>
      </c>
      <c r="E157" s="370"/>
      <c r="F157" s="137">
        <v>415</v>
      </c>
      <c r="G157" s="113">
        <v>498</v>
      </c>
      <c r="H157" s="195" t="s">
        <v>123</v>
      </c>
      <c r="I157" s="83"/>
      <c r="J157" s="83"/>
      <c r="K157" s="83"/>
      <c r="L157" s="83"/>
    </row>
    <row r="158" spans="1:12" s="77" customFormat="1" ht="31.5">
      <c r="A158" s="630"/>
      <c r="B158" s="596"/>
      <c r="C158" s="136" t="s">
        <v>327</v>
      </c>
      <c r="D158" s="136" t="s">
        <v>122</v>
      </c>
      <c r="E158" s="370"/>
      <c r="F158" s="137">
        <v>315</v>
      </c>
      <c r="G158" s="113">
        <v>378</v>
      </c>
      <c r="H158" s="328" t="s">
        <v>235</v>
      </c>
      <c r="I158" s="83"/>
      <c r="J158" s="83"/>
      <c r="K158" s="83"/>
      <c r="L158" s="83"/>
    </row>
    <row r="159" spans="1:12" s="77" customFormat="1" ht="63">
      <c r="A159" s="636">
        <v>14</v>
      </c>
      <c r="B159" s="583" t="s">
        <v>624</v>
      </c>
      <c r="C159" s="136" t="s">
        <v>237</v>
      </c>
      <c r="D159" s="136" t="s">
        <v>122</v>
      </c>
      <c r="E159" s="54"/>
      <c r="F159" s="137">
        <v>2404</v>
      </c>
      <c r="G159" s="113">
        <v>2884.7999999999997</v>
      </c>
      <c r="H159" s="195" t="s">
        <v>625</v>
      </c>
      <c r="I159" s="83"/>
      <c r="J159" s="83"/>
      <c r="K159" s="83"/>
      <c r="L159" s="83"/>
    </row>
    <row r="160" spans="1:12" s="77" customFormat="1" ht="15.75">
      <c r="A160" s="636"/>
      <c r="B160" s="584"/>
      <c r="C160" s="633" t="s">
        <v>237</v>
      </c>
      <c r="D160" s="134" t="s">
        <v>21</v>
      </c>
      <c r="E160" s="54" t="s">
        <v>423</v>
      </c>
      <c r="F160" s="137">
        <v>955</v>
      </c>
      <c r="G160" s="113">
        <v>1146</v>
      </c>
      <c r="H160" s="631" t="s">
        <v>626</v>
      </c>
      <c r="I160" s="83"/>
      <c r="J160" s="83"/>
      <c r="K160" s="83"/>
      <c r="L160" s="83"/>
    </row>
    <row r="161" spans="1:12" s="77" customFormat="1" ht="15.75">
      <c r="A161" s="636"/>
      <c r="B161" s="596"/>
      <c r="C161" s="633"/>
      <c r="D161" s="134" t="s">
        <v>21</v>
      </c>
      <c r="E161" s="54" t="s">
        <v>603</v>
      </c>
      <c r="F161" s="137">
        <v>955</v>
      </c>
      <c r="G161" s="113">
        <v>1146</v>
      </c>
      <c r="H161" s="631"/>
      <c r="I161" s="83"/>
      <c r="J161" s="83"/>
      <c r="K161" s="83"/>
      <c r="L161" s="83"/>
    </row>
    <row r="162" spans="1:12" s="77" customFormat="1" ht="31.5">
      <c r="A162" s="371">
        <v>15</v>
      </c>
      <c r="B162" s="111" t="s">
        <v>331</v>
      </c>
      <c r="C162" s="120" t="s">
        <v>332</v>
      </c>
      <c r="D162" s="136" t="s">
        <v>322</v>
      </c>
      <c r="E162" s="54" t="s">
        <v>627</v>
      </c>
      <c r="F162" s="137">
        <v>80</v>
      </c>
      <c r="G162" s="113">
        <v>96</v>
      </c>
      <c r="H162" s="195" t="s">
        <v>628</v>
      </c>
      <c r="I162" s="83"/>
      <c r="J162" s="83"/>
      <c r="K162" s="83"/>
      <c r="L162" s="83"/>
    </row>
    <row r="163" spans="1:12" s="77" customFormat="1" ht="15.75">
      <c r="A163" s="632">
        <v>16</v>
      </c>
      <c r="B163" s="585" t="s">
        <v>125</v>
      </c>
      <c r="C163" s="633" t="s">
        <v>126</v>
      </c>
      <c r="D163" s="633" t="s">
        <v>127</v>
      </c>
      <c r="E163" s="616"/>
      <c r="F163" s="634">
        <v>81</v>
      </c>
      <c r="G163" s="644">
        <v>97.2</v>
      </c>
      <c r="H163" s="631"/>
      <c r="I163" s="83"/>
      <c r="J163" s="83"/>
      <c r="K163" s="83"/>
      <c r="L163" s="83"/>
    </row>
    <row r="164" spans="1:12" s="77" customFormat="1" ht="15.75">
      <c r="A164" s="632"/>
      <c r="B164" s="585"/>
      <c r="C164" s="633"/>
      <c r="D164" s="633"/>
      <c r="E164" s="616"/>
      <c r="F164" s="635"/>
      <c r="G164" s="645"/>
      <c r="H164" s="631"/>
      <c r="I164" s="83"/>
      <c r="J164" s="83"/>
      <c r="K164" s="83"/>
      <c r="L164" s="83"/>
    </row>
    <row r="165" spans="1:12" s="77" customFormat="1" ht="15.75">
      <c r="A165" s="636">
        <v>17</v>
      </c>
      <c r="B165" s="585" t="s">
        <v>129</v>
      </c>
      <c r="C165" s="646" t="s">
        <v>334</v>
      </c>
      <c r="D165" s="647"/>
      <c r="E165" s="647"/>
      <c r="F165" s="647"/>
      <c r="G165" s="647"/>
      <c r="H165" s="648"/>
      <c r="I165" s="83"/>
      <c r="J165" s="83"/>
      <c r="K165" s="83"/>
      <c r="L165" s="83"/>
    </row>
    <row r="166" spans="1:12" s="77" customFormat="1" ht="15.75">
      <c r="A166" s="636"/>
      <c r="B166" s="585"/>
      <c r="C166" s="120" t="s">
        <v>338</v>
      </c>
      <c r="D166" s="136" t="s">
        <v>21</v>
      </c>
      <c r="E166" s="54"/>
      <c r="F166" s="54">
        <v>529</v>
      </c>
      <c r="G166" s="54">
        <v>634.8</v>
      </c>
      <c r="H166" s="195"/>
      <c r="I166" s="83"/>
      <c r="J166" s="83"/>
      <c r="K166" s="83"/>
      <c r="L166" s="83"/>
    </row>
    <row r="167" spans="1:12" s="77" customFormat="1" ht="31.5">
      <c r="A167" s="651">
        <v>18</v>
      </c>
      <c r="B167" s="606" t="s">
        <v>629</v>
      </c>
      <c r="C167" s="650" t="s">
        <v>134</v>
      </c>
      <c r="D167" s="633" t="s">
        <v>127</v>
      </c>
      <c r="E167" s="616"/>
      <c r="F167" s="54">
        <v>229</v>
      </c>
      <c r="G167" s="54">
        <v>274.8</v>
      </c>
      <c r="H167" s="195" t="s">
        <v>135</v>
      </c>
      <c r="I167" s="83"/>
      <c r="J167" s="83"/>
      <c r="K167" s="83"/>
      <c r="L167" s="83"/>
    </row>
    <row r="168" spans="1:12" s="77" customFormat="1" ht="15.75">
      <c r="A168" s="652"/>
      <c r="B168" s="626"/>
      <c r="C168" s="650"/>
      <c r="D168" s="633"/>
      <c r="E168" s="616"/>
      <c r="F168" s="616"/>
      <c r="G168" s="616"/>
      <c r="H168" s="195" t="s">
        <v>137</v>
      </c>
      <c r="I168" s="83"/>
      <c r="J168" s="83"/>
      <c r="K168" s="83"/>
      <c r="L168" s="83"/>
    </row>
    <row r="169" spans="1:12" s="77" customFormat="1" ht="15.75">
      <c r="A169" s="652"/>
      <c r="B169" s="626"/>
      <c r="C169" s="650" t="s">
        <v>134</v>
      </c>
      <c r="D169" s="627" t="s">
        <v>21</v>
      </c>
      <c r="E169" s="271" t="s">
        <v>22</v>
      </c>
      <c r="F169" s="54">
        <v>2028</v>
      </c>
      <c r="G169" s="54">
        <v>2433.6</v>
      </c>
      <c r="H169" s="641" t="s">
        <v>630</v>
      </c>
      <c r="I169" s="83"/>
      <c r="J169" s="83"/>
      <c r="K169" s="83"/>
      <c r="L169" s="83"/>
    </row>
    <row r="170" spans="1:12" s="77" customFormat="1" ht="15.75">
      <c r="A170" s="652"/>
      <c r="B170" s="626"/>
      <c r="C170" s="650"/>
      <c r="D170" s="628"/>
      <c r="E170" s="271" t="s">
        <v>277</v>
      </c>
      <c r="F170" s="54">
        <v>2758</v>
      </c>
      <c r="G170" s="54">
        <v>3309.6</v>
      </c>
      <c r="H170" s="643"/>
      <c r="I170" s="83"/>
      <c r="J170" s="83"/>
      <c r="K170" s="83"/>
      <c r="L170" s="83"/>
    </row>
    <row r="171" spans="1:12" s="77" customFormat="1" ht="15.75">
      <c r="A171" s="652"/>
      <c r="B171" s="626"/>
      <c r="C171" s="637" t="s">
        <v>134</v>
      </c>
      <c r="D171" s="627" t="s">
        <v>21</v>
      </c>
      <c r="E171" s="271" t="s">
        <v>500</v>
      </c>
      <c r="F171" s="54">
        <v>960</v>
      </c>
      <c r="G171" s="54">
        <v>1152</v>
      </c>
      <c r="H171" s="641" t="s">
        <v>241</v>
      </c>
      <c r="I171" s="83"/>
      <c r="J171" s="83"/>
      <c r="K171" s="83"/>
      <c r="L171" s="83"/>
    </row>
    <row r="172" spans="1:12" s="77" customFormat="1" ht="15.75">
      <c r="A172" s="652"/>
      <c r="B172" s="626"/>
      <c r="C172" s="638"/>
      <c r="D172" s="640"/>
      <c r="E172" s="271" t="s">
        <v>22</v>
      </c>
      <c r="F172" s="54">
        <v>1591</v>
      </c>
      <c r="G172" s="54">
        <v>1909.1999999999998</v>
      </c>
      <c r="H172" s="642"/>
      <c r="I172" s="83"/>
      <c r="J172" s="83"/>
      <c r="K172" s="83"/>
      <c r="L172" s="83"/>
    </row>
    <row r="173" spans="1:12" s="77" customFormat="1" ht="15.75">
      <c r="A173" s="652"/>
      <c r="B173" s="626"/>
      <c r="C173" s="638"/>
      <c r="D173" s="640"/>
      <c r="E173" s="271" t="s">
        <v>25</v>
      </c>
      <c r="F173" s="54">
        <v>3185</v>
      </c>
      <c r="G173" s="54">
        <v>3822</v>
      </c>
      <c r="H173" s="642"/>
      <c r="I173" s="83"/>
      <c r="J173" s="83"/>
      <c r="K173" s="83"/>
      <c r="L173" s="83"/>
    </row>
    <row r="174" spans="1:12" s="77" customFormat="1" ht="15.75">
      <c r="A174" s="653"/>
      <c r="B174" s="649"/>
      <c r="C174" s="639"/>
      <c r="D174" s="628"/>
      <c r="E174" s="54" t="s">
        <v>615</v>
      </c>
      <c r="F174" s="54">
        <v>3274</v>
      </c>
      <c r="G174" s="54">
        <v>3928.7999999999997</v>
      </c>
      <c r="H174" s="643"/>
      <c r="I174" s="83"/>
      <c r="J174" s="83"/>
      <c r="K174" s="83"/>
      <c r="L174" s="83"/>
    </row>
    <row r="175" spans="1:12" s="77" customFormat="1" ht="15.75">
      <c r="A175" s="651">
        <v>19</v>
      </c>
      <c r="B175" s="606" t="s">
        <v>343</v>
      </c>
      <c r="C175" s="646" t="s">
        <v>344</v>
      </c>
      <c r="D175" s="647"/>
      <c r="E175" s="647"/>
      <c r="F175" s="647"/>
      <c r="G175" s="647"/>
      <c r="H175" s="648"/>
      <c r="I175" s="83"/>
      <c r="J175" s="83"/>
      <c r="K175" s="83"/>
      <c r="L175" s="83"/>
    </row>
    <row r="176" spans="1:12" s="77" customFormat="1" ht="15.75">
      <c r="A176" s="652"/>
      <c r="B176" s="626"/>
      <c r="C176" s="120" t="s">
        <v>631</v>
      </c>
      <c r="D176" s="633" t="s">
        <v>21</v>
      </c>
      <c r="E176" s="120" t="s">
        <v>632</v>
      </c>
      <c r="F176" s="650" t="s">
        <v>23</v>
      </c>
      <c r="G176" s="650"/>
      <c r="H176" s="195"/>
      <c r="I176" s="83"/>
      <c r="J176" s="83"/>
      <c r="K176" s="83"/>
      <c r="L176" s="83"/>
    </row>
    <row r="177" spans="1:12" s="77" customFormat="1" ht="173.25">
      <c r="A177" s="652"/>
      <c r="B177" s="626"/>
      <c r="C177" s="134" t="s">
        <v>633</v>
      </c>
      <c r="D177" s="633"/>
      <c r="E177" s="54" t="s">
        <v>345</v>
      </c>
      <c r="F177" s="188">
        <v>7046</v>
      </c>
      <c r="G177" s="188">
        <v>8455.199999999999</v>
      </c>
      <c r="H177" s="195" t="s">
        <v>634</v>
      </c>
      <c r="I177" s="83"/>
      <c r="J177" s="83"/>
      <c r="K177" s="83"/>
      <c r="L177" s="83"/>
    </row>
    <row r="178" spans="1:12" s="77" customFormat="1" ht="15.75">
      <c r="A178" s="652"/>
      <c r="B178" s="626"/>
      <c r="C178" s="134" t="s">
        <v>635</v>
      </c>
      <c r="D178" s="633"/>
      <c r="E178" s="54" t="s">
        <v>632</v>
      </c>
      <c r="F178" s="616" t="s">
        <v>23</v>
      </c>
      <c r="G178" s="616"/>
      <c r="H178" s="195"/>
      <c r="I178" s="83"/>
      <c r="J178" s="83"/>
      <c r="K178" s="83"/>
      <c r="L178" s="83"/>
    </row>
    <row r="179" spans="1:12" s="77" customFormat="1" ht="63">
      <c r="A179" s="653"/>
      <c r="B179" s="649"/>
      <c r="C179" s="134" t="s">
        <v>635</v>
      </c>
      <c r="D179" s="633"/>
      <c r="E179" s="54" t="s">
        <v>345</v>
      </c>
      <c r="F179" s="188">
        <v>3439</v>
      </c>
      <c r="G179" s="188">
        <v>4126.8</v>
      </c>
      <c r="H179" s="195" t="s">
        <v>636</v>
      </c>
      <c r="I179" s="83"/>
      <c r="J179" s="83"/>
      <c r="K179" s="83"/>
      <c r="L179" s="83"/>
    </row>
    <row r="180" spans="1:12" s="77" customFormat="1" ht="15.75">
      <c r="A180" s="600" t="s">
        <v>138</v>
      </c>
      <c r="B180" s="585"/>
      <c r="C180" s="646" t="s">
        <v>139</v>
      </c>
      <c r="D180" s="647"/>
      <c r="E180" s="647"/>
      <c r="F180" s="647"/>
      <c r="G180" s="647"/>
      <c r="H180" s="648"/>
      <c r="I180" s="83"/>
      <c r="J180" s="83"/>
      <c r="K180" s="83"/>
      <c r="L180" s="83"/>
    </row>
    <row r="181" spans="1:12" s="77" customFormat="1" ht="15.75">
      <c r="A181" s="289" t="s">
        <v>637</v>
      </c>
      <c r="B181" s="111" t="s">
        <v>245</v>
      </c>
      <c r="C181" s="120" t="s">
        <v>246</v>
      </c>
      <c r="D181" s="120" t="s">
        <v>26</v>
      </c>
      <c r="E181" s="54"/>
      <c r="F181" s="654" t="s">
        <v>23</v>
      </c>
      <c r="G181" s="654"/>
      <c r="H181" s="195"/>
      <c r="I181" s="83"/>
      <c r="J181" s="83"/>
      <c r="K181" s="83"/>
      <c r="L181" s="83"/>
    </row>
    <row r="182" spans="1:12" s="77" customFormat="1" ht="31.5">
      <c r="A182" s="289" t="s">
        <v>352</v>
      </c>
      <c r="B182" s="111" t="s">
        <v>250</v>
      </c>
      <c r="C182" s="120" t="s">
        <v>251</v>
      </c>
      <c r="D182" s="120" t="s">
        <v>21</v>
      </c>
      <c r="E182" s="137" t="s">
        <v>117</v>
      </c>
      <c r="F182" s="654" t="s">
        <v>23</v>
      </c>
      <c r="G182" s="654"/>
      <c r="H182" s="195" t="s">
        <v>253</v>
      </c>
      <c r="I182" s="83"/>
      <c r="J182" s="83"/>
      <c r="K182" s="83"/>
      <c r="L182" s="83"/>
    </row>
    <row r="183" spans="1:12" s="77" customFormat="1" ht="15.75">
      <c r="A183" s="632">
        <v>22</v>
      </c>
      <c r="B183" s="585" t="s">
        <v>144</v>
      </c>
      <c r="C183" s="650" t="s">
        <v>145</v>
      </c>
      <c r="D183" s="633" t="s">
        <v>21</v>
      </c>
      <c r="E183" s="54" t="s">
        <v>22</v>
      </c>
      <c r="F183" s="654" t="s">
        <v>23</v>
      </c>
      <c r="G183" s="654"/>
      <c r="H183" s="195"/>
      <c r="I183" s="83"/>
      <c r="J183" s="83"/>
      <c r="K183" s="83"/>
      <c r="L183" s="83"/>
    </row>
    <row r="184" spans="1:12" s="77" customFormat="1" ht="15.75">
      <c r="A184" s="632"/>
      <c r="B184" s="585"/>
      <c r="C184" s="650"/>
      <c r="D184" s="633"/>
      <c r="E184" s="137" t="s">
        <v>277</v>
      </c>
      <c r="F184" s="654"/>
      <c r="G184" s="654"/>
      <c r="H184" s="195"/>
      <c r="I184" s="83"/>
      <c r="J184" s="83"/>
      <c r="K184" s="83"/>
      <c r="L184" s="83"/>
    </row>
    <row r="185" spans="1:12" s="77" customFormat="1" ht="31.5">
      <c r="A185" s="290">
        <v>23</v>
      </c>
      <c r="B185" s="111" t="s">
        <v>146</v>
      </c>
      <c r="C185" s="120" t="s">
        <v>147</v>
      </c>
      <c r="D185" s="136" t="s">
        <v>26</v>
      </c>
      <c r="E185" s="137"/>
      <c r="F185" s="654" t="s">
        <v>23</v>
      </c>
      <c r="G185" s="654"/>
      <c r="H185" s="360"/>
      <c r="I185" s="83"/>
      <c r="J185" s="83"/>
      <c r="K185" s="83"/>
      <c r="L185" s="83"/>
    </row>
    <row r="186" spans="1:12" s="77" customFormat="1" ht="15.75">
      <c r="A186" s="651">
        <v>24</v>
      </c>
      <c r="B186" s="585" t="s">
        <v>149</v>
      </c>
      <c r="C186" s="646" t="s">
        <v>638</v>
      </c>
      <c r="D186" s="647"/>
      <c r="E186" s="647"/>
      <c r="F186" s="647"/>
      <c r="G186" s="655"/>
      <c r="H186" s="631"/>
      <c r="I186" s="83"/>
      <c r="J186" s="83"/>
      <c r="K186" s="83"/>
      <c r="L186" s="83"/>
    </row>
    <row r="187" spans="1:12" s="77" customFormat="1" ht="31.5">
      <c r="A187" s="653"/>
      <c r="B187" s="585"/>
      <c r="C187" s="120" t="s">
        <v>525</v>
      </c>
      <c r="D187" s="136" t="s">
        <v>127</v>
      </c>
      <c r="E187" s="137"/>
      <c r="F187" s="144">
        <v>4061</v>
      </c>
      <c r="G187" s="144">
        <v>4873.2</v>
      </c>
      <c r="H187" s="631"/>
      <c r="I187" s="83"/>
      <c r="J187" s="83"/>
      <c r="K187" s="83"/>
      <c r="L187" s="83"/>
    </row>
    <row r="188" spans="1:12" s="77" customFormat="1" ht="15.75">
      <c r="A188" s="651">
        <v>25</v>
      </c>
      <c r="B188" s="656" t="s">
        <v>153</v>
      </c>
      <c r="C188" s="659" t="s">
        <v>154</v>
      </c>
      <c r="D188" s="627" t="s">
        <v>21</v>
      </c>
      <c r="E188" s="634" t="s">
        <v>639</v>
      </c>
      <c r="F188" s="661" t="s">
        <v>23</v>
      </c>
      <c r="G188" s="662"/>
      <c r="H188" s="641" t="s">
        <v>155</v>
      </c>
      <c r="I188" s="83"/>
      <c r="J188" s="83"/>
      <c r="K188" s="83"/>
      <c r="L188" s="83"/>
    </row>
    <row r="189" spans="1:12" s="77" customFormat="1" ht="15.75">
      <c r="A189" s="652"/>
      <c r="B189" s="657"/>
      <c r="C189" s="660"/>
      <c r="D189" s="628"/>
      <c r="E189" s="635"/>
      <c r="F189" s="663"/>
      <c r="G189" s="664"/>
      <c r="H189" s="643"/>
      <c r="I189" s="83"/>
      <c r="J189" s="83"/>
      <c r="K189" s="83"/>
      <c r="L189" s="83"/>
    </row>
    <row r="190" spans="1:12" s="77" customFormat="1" ht="31.5">
      <c r="A190" s="653"/>
      <c r="B190" s="658"/>
      <c r="C190" s="120" t="s">
        <v>154</v>
      </c>
      <c r="D190" s="331" t="s">
        <v>21</v>
      </c>
      <c r="E190" s="120" t="s">
        <v>640</v>
      </c>
      <c r="F190" s="52">
        <v>212</v>
      </c>
      <c r="G190" s="53">
        <v>254.39999999999998</v>
      </c>
      <c r="H190" s="196" t="s">
        <v>158</v>
      </c>
      <c r="I190" s="83"/>
      <c r="J190" s="83"/>
      <c r="K190" s="83"/>
      <c r="L190" s="83"/>
    </row>
    <row r="191" spans="1:12" s="77" customFormat="1" ht="31.5">
      <c r="A191" s="290">
        <v>26</v>
      </c>
      <c r="B191" s="111" t="s">
        <v>369</v>
      </c>
      <c r="C191" s="173" t="s">
        <v>641</v>
      </c>
      <c r="D191" s="136" t="s">
        <v>127</v>
      </c>
      <c r="E191" s="137"/>
      <c r="F191" s="52">
        <v>2181.91</v>
      </c>
      <c r="G191" s="53">
        <v>2618.292</v>
      </c>
      <c r="H191" s="195"/>
      <c r="I191" s="83"/>
      <c r="J191" s="83"/>
      <c r="K191" s="83"/>
      <c r="L191" s="83"/>
    </row>
    <row r="192" spans="1:12" s="77" customFormat="1" ht="15.75">
      <c r="A192" s="665" t="s">
        <v>162</v>
      </c>
      <c r="B192" s="666"/>
      <c r="C192" s="667" t="s">
        <v>163</v>
      </c>
      <c r="D192" s="668"/>
      <c r="E192" s="668"/>
      <c r="F192" s="668"/>
      <c r="G192" s="668"/>
      <c r="H192" s="669"/>
      <c r="I192" s="83"/>
      <c r="J192" s="83"/>
      <c r="K192" s="83"/>
      <c r="L192" s="83"/>
    </row>
    <row r="193" spans="1:12" s="77" customFormat="1" ht="15.75">
      <c r="A193" s="632">
        <v>27</v>
      </c>
      <c r="B193" s="585" t="s">
        <v>164</v>
      </c>
      <c r="C193" s="614" t="s">
        <v>165</v>
      </c>
      <c r="D193" s="613" t="s">
        <v>166</v>
      </c>
      <c r="E193" s="54" t="s">
        <v>22</v>
      </c>
      <c r="F193" s="137">
        <v>1098</v>
      </c>
      <c r="G193" s="144">
        <v>1317.6</v>
      </c>
      <c r="H193" s="615" t="s">
        <v>370</v>
      </c>
      <c r="I193" s="83"/>
      <c r="J193" s="83"/>
      <c r="K193" s="83"/>
      <c r="L193" s="83"/>
    </row>
    <row r="194" spans="1:12" s="77" customFormat="1" ht="15.75">
      <c r="A194" s="632"/>
      <c r="B194" s="585"/>
      <c r="C194" s="614"/>
      <c r="D194" s="613"/>
      <c r="E194" s="54" t="s">
        <v>25</v>
      </c>
      <c r="F194" s="137">
        <v>1098</v>
      </c>
      <c r="G194" s="144">
        <v>1317.6</v>
      </c>
      <c r="H194" s="615"/>
      <c r="I194" s="83"/>
      <c r="J194" s="83"/>
      <c r="K194" s="83"/>
      <c r="L194" s="83"/>
    </row>
    <row r="195" spans="1:12" s="77" customFormat="1" ht="111" thickBot="1">
      <c r="A195" s="292">
        <v>28</v>
      </c>
      <c r="B195" s="293" t="s">
        <v>169</v>
      </c>
      <c r="C195" s="198" t="s">
        <v>170</v>
      </c>
      <c r="D195" s="294" t="s">
        <v>166</v>
      </c>
      <c r="E195" s="295"/>
      <c r="F195" s="296">
        <v>360</v>
      </c>
      <c r="G195" s="297">
        <v>432</v>
      </c>
      <c r="H195" s="332" t="s">
        <v>642</v>
      </c>
      <c r="I195" s="83"/>
      <c r="J195" s="83"/>
      <c r="K195" s="83"/>
      <c r="L195" s="83"/>
    </row>
    <row r="196" spans="1:8" s="312" customFormat="1" ht="15.75">
      <c r="A196" s="372"/>
      <c r="B196" s="372"/>
      <c r="C196" s="372"/>
      <c r="D196" s="372"/>
      <c r="E196" s="372"/>
      <c r="F196" s="372"/>
      <c r="G196" s="374"/>
      <c r="H196" s="375"/>
    </row>
    <row r="197" spans="2:8" s="429" customFormat="1" ht="12.75">
      <c r="B197" s="428" t="s">
        <v>173</v>
      </c>
      <c r="C197" s="428"/>
      <c r="D197" s="75"/>
      <c r="E197" s="75"/>
      <c r="F197" s="373"/>
      <c r="G197" s="430"/>
      <c r="H197" s="431"/>
    </row>
    <row r="198" spans="2:8" s="429" customFormat="1" ht="12.75">
      <c r="B198" s="428"/>
      <c r="C198" s="428"/>
      <c r="D198" s="426"/>
      <c r="E198" s="75"/>
      <c r="F198" s="432"/>
      <c r="G198" s="433"/>
      <c r="H198" s="434"/>
    </row>
    <row r="199" spans="2:8" s="429" customFormat="1" ht="12.75">
      <c r="B199" s="428" t="s">
        <v>174</v>
      </c>
      <c r="C199" s="428"/>
      <c r="D199" s="426"/>
      <c r="E199" s="376"/>
      <c r="G199" s="427" t="s">
        <v>175</v>
      </c>
      <c r="H199" s="434"/>
    </row>
    <row r="200" spans="2:8" s="429" customFormat="1" ht="12.75">
      <c r="B200" s="428"/>
      <c r="C200" s="428"/>
      <c r="D200" s="426"/>
      <c r="E200" s="376"/>
      <c r="G200" s="75"/>
      <c r="H200" s="434"/>
    </row>
    <row r="201" spans="2:8" s="429" customFormat="1" ht="12.75">
      <c r="B201" s="428" t="s">
        <v>176</v>
      </c>
      <c r="C201" s="428"/>
      <c r="D201" s="426"/>
      <c r="E201" s="376"/>
      <c r="G201" s="427" t="s">
        <v>177</v>
      </c>
      <c r="H201" s="434"/>
    </row>
    <row r="202" spans="2:8" s="429" customFormat="1" ht="12.75">
      <c r="B202" s="428"/>
      <c r="C202" s="428"/>
      <c r="D202" s="426"/>
      <c r="E202" s="376"/>
      <c r="G202" s="75"/>
      <c r="H202" s="434"/>
    </row>
    <row r="203" spans="2:8" s="429" customFormat="1" ht="12.75">
      <c r="B203" s="428" t="s">
        <v>178</v>
      </c>
      <c r="C203" s="428"/>
      <c r="D203" s="426"/>
      <c r="E203" s="376"/>
      <c r="G203" s="427" t="s">
        <v>179</v>
      </c>
      <c r="H203" s="435"/>
    </row>
    <row r="204" spans="2:8" s="429" customFormat="1" ht="12.75">
      <c r="B204" s="428"/>
      <c r="C204" s="428"/>
      <c r="D204" s="426"/>
      <c r="E204" s="376"/>
      <c r="G204" s="427"/>
      <c r="H204" s="435"/>
    </row>
    <row r="205" spans="2:8" s="429" customFormat="1" ht="12.75">
      <c r="B205" s="428" t="s">
        <v>180</v>
      </c>
      <c r="C205" s="428"/>
      <c r="D205" s="426"/>
      <c r="E205" s="376"/>
      <c r="G205" s="427" t="s">
        <v>181</v>
      </c>
      <c r="H205" s="435"/>
    </row>
    <row r="206" spans="2:8" s="429" customFormat="1" ht="12.75">
      <c r="B206" s="428"/>
      <c r="C206" s="428"/>
      <c r="D206" s="426"/>
      <c r="E206" s="376"/>
      <c r="G206" s="427"/>
      <c r="H206" s="435"/>
    </row>
    <row r="207" spans="2:8" s="429" customFormat="1" ht="12.75">
      <c r="B207" s="428" t="s">
        <v>643</v>
      </c>
      <c r="C207" s="428"/>
      <c r="D207" s="426"/>
      <c r="E207" s="376"/>
      <c r="G207" s="427" t="s">
        <v>644</v>
      </c>
      <c r="H207" s="436"/>
    </row>
    <row r="208" spans="2:8" s="429" customFormat="1" ht="12.75">
      <c r="B208" s="428"/>
      <c r="C208" s="428"/>
      <c r="D208" s="373"/>
      <c r="E208" s="376"/>
      <c r="G208" s="373"/>
      <c r="H208" s="431"/>
    </row>
    <row r="209" spans="2:8" s="429" customFormat="1" ht="12.75">
      <c r="B209" s="428" t="s">
        <v>645</v>
      </c>
      <c r="C209" s="428"/>
      <c r="D209" s="437"/>
      <c r="E209" s="376"/>
      <c r="G209" s="435" t="s">
        <v>646</v>
      </c>
      <c r="H209" s="435"/>
    </row>
    <row r="210" spans="1:8" s="312" customFormat="1" ht="15.75">
      <c r="A210" s="313"/>
      <c r="B210" s="313"/>
      <c r="C210" s="313"/>
      <c r="D210" s="313"/>
      <c r="E210" s="313"/>
      <c r="F210" s="313"/>
      <c r="G210" s="378"/>
      <c r="H210" s="379"/>
    </row>
    <row r="211" spans="1:8" s="312" customFormat="1" ht="15.75">
      <c r="A211" s="313"/>
      <c r="B211" s="313"/>
      <c r="C211" s="313"/>
      <c r="D211" s="377"/>
      <c r="E211" s="376"/>
      <c r="F211" s="313"/>
      <c r="G211" s="378"/>
      <c r="H211" s="379"/>
    </row>
  </sheetData>
  <sheetProtection/>
  <mergeCells count="212">
    <mergeCell ref="F188:G189"/>
    <mergeCell ref="H188:H189"/>
    <mergeCell ref="A192:B192"/>
    <mergeCell ref="C192:H192"/>
    <mergeCell ref="A193:A194"/>
    <mergeCell ref="B193:B194"/>
    <mergeCell ref="C193:C194"/>
    <mergeCell ref="D193:D194"/>
    <mergeCell ref="H193:H194"/>
    <mergeCell ref="F185:G185"/>
    <mergeCell ref="A186:A187"/>
    <mergeCell ref="B186:B187"/>
    <mergeCell ref="C186:G186"/>
    <mergeCell ref="H186:H187"/>
    <mergeCell ref="A188:A190"/>
    <mergeCell ref="B188:B190"/>
    <mergeCell ref="C188:C189"/>
    <mergeCell ref="D188:D189"/>
    <mergeCell ref="E188:E189"/>
    <mergeCell ref="A180:B180"/>
    <mergeCell ref="C180:H180"/>
    <mergeCell ref="F181:G181"/>
    <mergeCell ref="F182:G182"/>
    <mergeCell ref="A183:A184"/>
    <mergeCell ref="B183:B184"/>
    <mergeCell ref="C183:C184"/>
    <mergeCell ref="D183:D184"/>
    <mergeCell ref="F183:G184"/>
    <mergeCell ref="A175:A179"/>
    <mergeCell ref="B175:B179"/>
    <mergeCell ref="D176:D179"/>
    <mergeCell ref="F176:G176"/>
    <mergeCell ref="F178:G178"/>
    <mergeCell ref="A167:A174"/>
    <mergeCell ref="C175:H175"/>
    <mergeCell ref="C169:C170"/>
    <mergeCell ref="D169:D170"/>
    <mergeCell ref="H169:H170"/>
    <mergeCell ref="C171:C174"/>
    <mergeCell ref="D171:D174"/>
    <mergeCell ref="H171:H174"/>
    <mergeCell ref="G163:G164"/>
    <mergeCell ref="H163:H164"/>
    <mergeCell ref="A165:A166"/>
    <mergeCell ref="B165:B166"/>
    <mergeCell ref="C165:H165"/>
    <mergeCell ref="B167:B174"/>
    <mergeCell ref="C167:C168"/>
    <mergeCell ref="D167:D168"/>
    <mergeCell ref="E167:E168"/>
    <mergeCell ref="F168:G168"/>
    <mergeCell ref="A159:A161"/>
    <mergeCell ref="B159:B161"/>
    <mergeCell ref="C160:C161"/>
    <mergeCell ref="H160:H161"/>
    <mergeCell ref="A163:A164"/>
    <mergeCell ref="B163:B164"/>
    <mergeCell ref="C163:C164"/>
    <mergeCell ref="D163:D164"/>
    <mergeCell ref="E163:E164"/>
    <mergeCell ref="F163:F164"/>
    <mergeCell ref="E149:E152"/>
    <mergeCell ref="A155:A156"/>
    <mergeCell ref="B155:B156"/>
    <mergeCell ref="C155:C156"/>
    <mergeCell ref="A157:A158"/>
    <mergeCell ref="B157:B158"/>
    <mergeCell ref="H138:H139"/>
    <mergeCell ref="A140:A142"/>
    <mergeCell ref="B140:B154"/>
    <mergeCell ref="C140:G140"/>
    <mergeCell ref="D141:D144"/>
    <mergeCell ref="E141:E144"/>
    <mergeCell ref="D145:D148"/>
    <mergeCell ref="E145:E148"/>
    <mergeCell ref="A146:A150"/>
    <mergeCell ref="D149:D152"/>
    <mergeCell ref="E132:E133"/>
    <mergeCell ref="C134:C135"/>
    <mergeCell ref="D134:D135"/>
    <mergeCell ref="D136:D137"/>
    <mergeCell ref="E136:E137"/>
    <mergeCell ref="C138:C139"/>
    <mergeCell ref="D138:D139"/>
    <mergeCell ref="H126:H128"/>
    <mergeCell ref="F127:G127"/>
    <mergeCell ref="F128:G128"/>
    <mergeCell ref="A129:B129"/>
    <mergeCell ref="C129:H129"/>
    <mergeCell ref="A130:A139"/>
    <mergeCell ref="C130:H130"/>
    <mergeCell ref="C131:C132"/>
    <mergeCell ref="D131:D133"/>
    <mergeCell ref="H131:H137"/>
    <mergeCell ref="D124:D125"/>
    <mergeCell ref="A126:A128"/>
    <mergeCell ref="B126:B128"/>
    <mergeCell ref="C126:C128"/>
    <mergeCell ref="D126:D127"/>
    <mergeCell ref="F126:G126"/>
    <mergeCell ref="A116:A125"/>
    <mergeCell ref="B116:B125"/>
    <mergeCell ref="C116:C125"/>
    <mergeCell ref="F116:G116"/>
    <mergeCell ref="F115:G115"/>
    <mergeCell ref="H116:H117"/>
    <mergeCell ref="F117:G117"/>
    <mergeCell ref="D118:D123"/>
    <mergeCell ref="E118:E119"/>
    <mergeCell ref="E120:E121"/>
    <mergeCell ref="H122:H123"/>
    <mergeCell ref="A111:H111"/>
    <mergeCell ref="A112:B112"/>
    <mergeCell ref="C112:H112"/>
    <mergeCell ref="A113:A115"/>
    <mergeCell ref="B113:B115"/>
    <mergeCell ref="C113:C115"/>
    <mergeCell ref="D113:D114"/>
    <mergeCell ref="F113:G113"/>
    <mergeCell ref="H113:H115"/>
    <mergeCell ref="F114:G114"/>
    <mergeCell ref="A108:A110"/>
    <mergeCell ref="B108:B110"/>
    <mergeCell ref="C108:C110"/>
    <mergeCell ref="D108:D109"/>
    <mergeCell ref="F108:G108"/>
    <mergeCell ref="H108:H110"/>
    <mergeCell ref="F109:G109"/>
    <mergeCell ref="F110:G110"/>
    <mergeCell ref="H97:H98"/>
    <mergeCell ref="A99:A107"/>
    <mergeCell ref="B99:B107"/>
    <mergeCell ref="C99:H99"/>
    <mergeCell ref="C100:C102"/>
    <mergeCell ref="D100:D102"/>
    <mergeCell ref="C103:C105"/>
    <mergeCell ref="D103:D105"/>
    <mergeCell ref="C106:C107"/>
    <mergeCell ref="D106:D107"/>
    <mergeCell ref="C87:C88"/>
    <mergeCell ref="C89:C90"/>
    <mergeCell ref="C91:C92"/>
    <mergeCell ref="C93:C94"/>
    <mergeCell ref="C95:C96"/>
    <mergeCell ref="C97:C98"/>
    <mergeCell ref="C75:C76"/>
    <mergeCell ref="C77:C78"/>
    <mergeCell ref="C79:C80"/>
    <mergeCell ref="C81:C82"/>
    <mergeCell ref="C83:C84"/>
    <mergeCell ref="C85:C86"/>
    <mergeCell ref="C63:C64"/>
    <mergeCell ref="C65:C66"/>
    <mergeCell ref="C67:C68"/>
    <mergeCell ref="C69:C70"/>
    <mergeCell ref="C71:C72"/>
    <mergeCell ref="C73:C74"/>
    <mergeCell ref="C51:C52"/>
    <mergeCell ref="C53:C54"/>
    <mergeCell ref="C55:C56"/>
    <mergeCell ref="C57:C58"/>
    <mergeCell ref="C59:C60"/>
    <mergeCell ref="C61:C62"/>
    <mergeCell ref="C39:C40"/>
    <mergeCell ref="C41:C42"/>
    <mergeCell ref="C43:C44"/>
    <mergeCell ref="C45:C46"/>
    <mergeCell ref="C47:C48"/>
    <mergeCell ref="C49:C50"/>
    <mergeCell ref="F27:G27"/>
    <mergeCell ref="A28:A98"/>
    <mergeCell ref="B28:B98"/>
    <mergeCell ref="C28:H28"/>
    <mergeCell ref="C29:C30"/>
    <mergeCell ref="H29:H96"/>
    <mergeCell ref="C31:C32"/>
    <mergeCell ref="C33:C34"/>
    <mergeCell ref="C35:C36"/>
    <mergeCell ref="C37:C38"/>
    <mergeCell ref="H22:H24"/>
    <mergeCell ref="F23:G23"/>
    <mergeCell ref="F24:G24"/>
    <mergeCell ref="A25:A27"/>
    <mergeCell ref="B25:B27"/>
    <mergeCell ref="C25:C27"/>
    <mergeCell ref="D25:D26"/>
    <mergeCell ref="F25:G25"/>
    <mergeCell ref="H25:H27"/>
    <mergeCell ref="F26:G26"/>
    <mergeCell ref="F20:G20"/>
    <mergeCell ref="F21:G21"/>
    <mergeCell ref="A22:A24"/>
    <mergeCell ref="B22:B24"/>
    <mergeCell ref="C22:C24"/>
    <mergeCell ref="D22:D23"/>
    <mergeCell ref="F22:G22"/>
    <mergeCell ref="A15:H15"/>
    <mergeCell ref="A17:H17"/>
    <mergeCell ref="A18:B18"/>
    <mergeCell ref="C18:H18"/>
    <mergeCell ref="A19:A21"/>
    <mergeCell ref="B19:B21"/>
    <mergeCell ref="C19:C21"/>
    <mergeCell ref="D19:D20"/>
    <mergeCell ref="F19:G19"/>
    <mergeCell ref="H19:H21"/>
    <mergeCell ref="A11:H11"/>
    <mergeCell ref="A12:H12"/>
    <mergeCell ref="A13:H13"/>
    <mergeCell ref="G4:H4"/>
    <mergeCell ref="G8:H9"/>
    <mergeCell ref="A14:H1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76"/>
  <sheetViews>
    <sheetView zoomScale="90" zoomScaleNormal="90" zoomScalePageLayoutView="0" workbookViewId="0" topLeftCell="A1">
      <selection activeCell="A15" sqref="A15:H15"/>
    </sheetView>
  </sheetViews>
  <sheetFormatPr defaultColWidth="9.140625" defaultRowHeight="15"/>
  <cols>
    <col min="1" max="1" width="5.00390625" style="84" customWidth="1"/>
    <col min="2" max="2" width="8.8515625" style="85" customWidth="1"/>
    <col min="3" max="3" width="46.00390625" style="84" customWidth="1"/>
    <col min="4" max="4" width="13.140625" style="84" customWidth="1"/>
    <col min="5" max="5" width="22.28125" style="84" customWidth="1"/>
    <col min="6" max="6" width="18.00390625" style="87" customWidth="1"/>
    <col min="7" max="7" width="15.00390625" style="88" customWidth="1"/>
    <col min="8" max="8" width="58.7109375" style="86" customWidth="1"/>
    <col min="9" max="16384" width="9.140625" style="77" customWidth="1"/>
  </cols>
  <sheetData>
    <row r="1" spans="1:8" ht="18.75">
      <c r="A1" s="493"/>
      <c r="B1" s="494"/>
      <c r="C1" s="493"/>
      <c r="D1" s="493"/>
      <c r="E1" s="495"/>
      <c r="F1" s="495"/>
      <c r="G1" s="64"/>
      <c r="H1" s="64"/>
    </row>
    <row r="2" spans="1:8" ht="15.75">
      <c r="A2" s="493"/>
      <c r="B2" s="494"/>
      <c r="C2" s="493"/>
      <c r="D2" s="493"/>
      <c r="E2" s="495"/>
      <c r="F2" s="495"/>
      <c r="G2" s="302"/>
      <c r="H2" s="232"/>
    </row>
    <row r="3" spans="1:8" ht="18.75">
      <c r="A3" s="493"/>
      <c r="B3" s="494"/>
      <c r="C3" s="493"/>
      <c r="D3" s="493"/>
      <c r="E3" s="496"/>
      <c r="F3" s="497"/>
      <c r="G3" s="303" t="s">
        <v>272</v>
      </c>
      <c r="H3" s="303"/>
    </row>
    <row r="4" spans="1:8" ht="20.25">
      <c r="A4" s="493"/>
      <c r="B4" s="494"/>
      <c r="C4" s="493"/>
      <c r="D4" s="493"/>
      <c r="E4" s="496"/>
      <c r="F4" s="497"/>
      <c r="G4" s="569" t="s">
        <v>1</v>
      </c>
      <c r="H4" s="569"/>
    </row>
    <row r="5" spans="1:8" ht="20.25">
      <c r="A5" s="493"/>
      <c r="B5" s="494"/>
      <c r="C5" s="493"/>
      <c r="D5" s="493"/>
      <c r="E5" s="496"/>
      <c r="F5" s="497"/>
      <c r="G5" s="476" t="s">
        <v>395</v>
      </c>
      <c r="H5" s="342"/>
    </row>
    <row r="6" spans="1:8" ht="20.25">
      <c r="A6" s="493"/>
      <c r="B6" s="494"/>
      <c r="C6" s="493"/>
      <c r="D6" s="493"/>
      <c r="E6" s="496"/>
      <c r="F6" s="497"/>
      <c r="G6" s="307"/>
      <c r="H6" s="305"/>
    </row>
    <row r="7" spans="1:8" ht="20.25">
      <c r="A7" s="493"/>
      <c r="B7" s="494"/>
      <c r="C7" s="493"/>
      <c r="D7" s="493"/>
      <c r="E7" s="496"/>
      <c r="F7" s="497"/>
      <c r="G7" s="307"/>
      <c r="H7" s="305"/>
    </row>
    <row r="8" spans="1:8" ht="15.75">
      <c r="A8" s="493"/>
      <c r="B8" s="494"/>
      <c r="C8" s="493"/>
      <c r="D8" s="493"/>
      <c r="E8" s="496"/>
      <c r="F8" s="498"/>
      <c r="G8" s="570" t="s">
        <v>787</v>
      </c>
      <c r="H8" s="570"/>
    </row>
    <row r="9" spans="1:8" ht="15.75">
      <c r="A9" s="493"/>
      <c r="B9" s="494"/>
      <c r="C9" s="493"/>
      <c r="D9" s="493"/>
      <c r="E9" s="493"/>
      <c r="F9" s="499"/>
      <c r="G9" s="570"/>
      <c r="H9" s="570"/>
    </row>
    <row r="10" spans="1:8" ht="20.25">
      <c r="A10" s="493"/>
      <c r="B10" s="494"/>
      <c r="C10" s="493"/>
      <c r="D10" s="493"/>
      <c r="E10" s="493"/>
      <c r="F10" s="499"/>
      <c r="G10" s="299"/>
      <c r="H10" s="299"/>
    </row>
    <row r="11" spans="1:8" ht="15.75">
      <c r="A11" s="75"/>
      <c r="B11" s="76"/>
      <c r="C11" s="75"/>
      <c r="D11" s="75"/>
      <c r="E11" s="75"/>
      <c r="F11" s="1060"/>
      <c r="G11" s="1061"/>
      <c r="H11" s="79"/>
    </row>
    <row r="12" spans="1:8" s="438" customFormat="1" ht="21.75">
      <c r="A12" s="1063" t="s">
        <v>4</v>
      </c>
      <c r="B12" s="1063"/>
      <c r="C12" s="1063"/>
      <c r="D12" s="1063"/>
      <c r="E12" s="1063"/>
      <c r="F12" s="1063"/>
      <c r="G12" s="1063"/>
      <c r="H12" s="1063"/>
    </row>
    <row r="13" spans="1:8" s="438" customFormat="1" ht="21" customHeight="1">
      <c r="A13" s="1062" t="s">
        <v>5</v>
      </c>
      <c r="B13" s="1062"/>
      <c r="C13" s="1062"/>
      <c r="D13" s="1062"/>
      <c r="E13" s="1062"/>
      <c r="F13" s="1062"/>
      <c r="G13" s="1062"/>
      <c r="H13" s="1062"/>
    </row>
    <row r="14" spans="1:8" s="438" customFormat="1" ht="21" customHeight="1">
      <c r="A14" s="1062" t="s">
        <v>811</v>
      </c>
      <c r="B14" s="1062"/>
      <c r="C14" s="1062"/>
      <c r="D14" s="1062"/>
      <c r="E14" s="1062"/>
      <c r="F14" s="1062"/>
      <c r="G14" s="1062"/>
      <c r="H14" s="1062"/>
    </row>
    <row r="15" spans="1:8" s="438" customFormat="1" ht="21" customHeight="1">
      <c r="A15" s="686" t="s">
        <v>809</v>
      </c>
      <c r="B15" s="686"/>
      <c r="C15" s="686"/>
      <c r="D15" s="686"/>
      <c r="E15" s="686"/>
      <c r="F15" s="686"/>
      <c r="G15" s="686"/>
      <c r="H15" s="686"/>
    </row>
    <row r="16" spans="1:8" s="438" customFormat="1" ht="13.5" thickBot="1">
      <c r="A16" s="80"/>
      <c r="B16" s="80"/>
      <c r="C16" s="80"/>
      <c r="D16" s="80"/>
      <c r="E16" s="80"/>
      <c r="F16" s="81"/>
      <c r="G16" s="82"/>
      <c r="H16" s="80"/>
    </row>
    <row r="17" spans="1:8" ht="63">
      <c r="A17" s="350" t="s">
        <v>7</v>
      </c>
      <c r="B17" s="285" t="s">
        <v>8</v>
      </c>
      <c r="C17" s="351" t="s">
        <v>9</v>
      </c>
      <c r="D17" s="351" t="s">
        <v>10</v>
      </c>
      <c r="E17" s="351" t="s">
        <v>11</v>
      </c>
      <c r="F17" s="352" t="s">
        <v>12</v>
      </c>
      <c r="G17" s="353" t="s">
        <v>13</v>
      </c>
      <c r="H17" s="354" t="s">
        <v>14</v>
      </c>
    </row>
    <row r="18" spans="1:8" ht="15.75">
      <c r="A18" s="688" t="s">
        <v>15</v>
      </c>
      <c r="B18" s="619"/>
      <c r="C18" s="619"/>
      <c r="D18" s="619"/>
      <c r="E18" s="619"/>
      <c r="F18" s="619"/>
      <c r="G18" s="619"/>
      <c r="H18" s="687"/>
    </row>
    <row r="19" spans="1:8" ht="15.75">
      <c r="A19" s="600" t="s">
        <v>16</v>
      </c>
      <c r="B19" s="585"/>
      <c r="C19" s="619" t="s">
        <v>17</v>
      </c>
      <c r="D19" s="619"/>
      <c r="E19" s="619"/>
      <c r="F19" s="619"/>
      <c r="G19" s="619"/>
      <c r="H19" s="687"/>
    </row>
    <row r="20" spans="1:8" ht="15.75">
      <c r="A20" s="674">
        <v>1</v>
      </c>
      <c r="B20" s="585" t="s">
        <v>19</v>
      </c>
      <c r="C20" s="613" t="s">
        <v>20</v>
      </c>
      <c r="D20" s="613" t="s">
        <v>21</v>
      </c>
      <c r="E20" s="54" t="s">
        <v>22</v>
      </c>
      <c r="F20" s="671" t="s">
        <v>248</v>
      </c>
      <c r="G20" s="671"/>
      <c r="H20" s="615"/>
    </row>
    <row r="21" spans="1:8" ht="15.75">
      <c r="A21" s="674"/>
      <c r="B21" s="585"/>
      <c r="C21" s="613"/>
      <c r="D21" s="613"/>
      <c r="E21" s="54" t="s">
        <v>273</v>
      </c>
      <c r="F21" s="671" t="s">
        <v>248</v>
      </c>
      <c r="G21" s="671"/>
      <c r="H21" s="615"/>
    </row>
    <row r="22" spans="1:8" ht="15.75">
      <c r="A22" s="674"/>
      <c r="B22" s="585"/>
      <c r="C22" s="613"/>
      <c r="D22" s="113" t="s">
        <v>26</v>
      </c>
      <c r="E22" s="54"/>
      <c r="F22" s="671" t="s">
        <v>248</v>
      </c>
      <c r="G22" s="671"/>
      <c r="H22" s="615"/>
    </row>
    <row r="23" spans="1:8" ht="15.75">
      <c r="A23" s="688" t="s">
        <v>274</v>
      </c>
      <c r="B23" s="619"/>
      <c r="C23" s="585" t="s">
        <v>275</v>
      </c>
      <c r="D23" s="585"/>
      <c r="E23" s="585"/>
      <c r="F23" s="585"/>
      <c r="G23" s="585"/>
      <c r="H23" s="586"/>
    </row>
    <row r="24" spans="1:8" ht="15.75">
      <c r="A24" s="632">
        <v>2</v>
      </c>
      <c r="B24" s="585" t="s">
        <v>28</v>
      </c>
      <c r="C24" s="613" t="s">
        <v>276</v>
      </c>
      <c r="D24" s="613" t="s">
        <v>21</v>
      </c>
      <c r="E24" s="54" t="s">
        <v>22</v>
      </c>
      <c r="F24" s="671" t="s">
        <v>248</v>
      </c>
      <c r="G24" s="671"/>
      <c r="H24" s="588"/>
    </row>
    <row r="25" spans="1:8" ht="15.75">
      <c r="A25" s="632"/>
      <c r="B25" s="585"/>
      <c r="C25" s="613"/>
      <c r="D25" s="613"/>
      <c r="E25" s="54" t="s">
        <v>277</v>
      </c>
      <c r="F25" s="671" t="s">
        <v>248</v>
      </c>
      <c r="G25" s="671"/>
      <c r="H25" s="589"/>
    </row>
    <row r="26" spans="1:8" ht="15.75">
      <c r="A26" s="632"/>
      <c r="B26" s="585"/>
      <c r="C26" s="613"/>
      <c r="D26" s="113" t="s">
        <v>26</v>
      </c>
      <c r="E26" s="54"/>
      <c r="F26" s="671" t="s">
        <v>248</v>
      </c>
      <c r="G26" s="671"/>
      <c r="H26" s="590"/>
    </row>
    <row r="27" spans="1:8" ht="15.75">
      <c r="A27" s="632">
        <v>3</v>
      </c>
      <c r="B27" s="585" t="s">
        <v>32</v>
      </c>
      <c r="C27" s="613" t="s">
        <v>33</v>
      </c>
      <c r="D27" s="613" t="s">
        <v>21</v>
      </c>
      <c r="E27" s="54" t="s">
        <v>22</v>
      </c>
      <c r="F27" s="671" t="s">
        <v>248</v>
      </c>
      <c r="G27" s="671"/>
      <c r="H27" s="588"/>
    </row>
    <row r="28" spans="1:8" ht="15.75">
      <c r="A28" s="632"/>
      <c r="B28" s="585"/>
      <c r="C28" s="613"/>
      <c r="D28" s="613"/>
      <c r="E28" s="54" t="s">
        <v>277</v>
      </c>
      <c r="F28" s="671" t="s">
        <v>248</v>
      </c>
      <c r="G28" s="671"/>
      <c r="H28" s="589"/>
    </row>
    <row r="29" spans="1:8" ht="15.75">
      <c r="A29" s="632"/>
      <c r="B29" s="585"/>
      <c r="C29" s="613"/>
      <c r="D29" s="113" t="s">
        <v>26</v>
      </c>
      <c r="E29" s="54"/>
      <c r="F29" s="671" t="s">
        <v>248</v>
      </c>
      <c r="G29" s="671"/>
      <c r="H29" s="590"/>
    </row>
    <row r="30" spans="1:8" ht="15.75">
      <c r="A30" s="651">
        <v>4</v>
      </c>
      <c r="B30" s="606" t="s">
        <v>190</v>
      </c>
      <c r="C30" s="585" t="s">
        <v>36</v>
      </c>
      <c r="D30" s="585"/>
      <c r="E30" s="585"/>
      <c r="F30" s="585"/>
      <c r="G30" s="585"/>
      <c r="H30" s="586"/>
    </row>
    <row r="31" spans="1:8" ht="15.75">
      <c r="A31" s="652"/>
      <c r="B31" s="626"/>
      <c r="C31" s="659" t="s">
        <v>278</v>
      </c>
      <c r="D31" s="633" t="s">
        <v>21</v>
      </c>
      <c r="E31" s="54" t="s">
        <v>85</v>
      </c>
      <c r="F31" s="188">
        <v>5429</v>
      </c>
      <c r="G31" s="53">
        <f>F31*1.2</f>
        <v>6514.8</v>
      </c>
      <c r="H31" s="689" t="s">
        <v>279</v>
      </c>
    </row>
    <row r="32" spans="1:8" ht="15.75">
      <c r="A32" s="652"/>
      <c r="B32" s="626"/>
      <c r="C32" s="670"/>
      <c r="D32" s="633"/>
      <c r="E32" s="54" t="s">
        <v>25</v>
      </c>
      <c r="F32" s="188">
        <v>7073</v>
      </c>
      <c r="G32" s="53">
        <f aca="true" t="shared" si="0" ref="G32:G72">F32*1.2</f>
        <v>8487.6</v>
      </c>
      <c r="H32" s="690"/>
    </row>
    <row r="33" spans="1:8" ht="15.75">
      <c r="A33" s="652"/>
      <c r="B33" s="626"/>
      <c r="C33" s="659" t="s">
        <v>281</v>
      </c>
      <c r="D33" s="633" t="s">
        <v>21</v>
      </c>
      <c r="E33" s="54" t="s">
        <v>85</v>
      </c>
      <c r="F33" s="188">
        <v>7197</v>
      </c>
      <c r="G33" s="53">
        <f t="shared" si="0"/>
        <v>8636.4</v>
      </c>
      <c r="H33" s="690"/>
    </row>
    <row r="34" spans="1:8" ht="15.75">
      <c r="A34" s="652"/>
      <c r="B34" s="626"/>
      <c r="C34" s="670"/>
      <c r="D34" s="633"/>
      <c r="E34" s="54" t="s">
        <v>25</v>
      </c>
      <c r="F34" s="188">
        <v>8762</v>
      </c>
      <c r="G34" s="53">
        <f t="shared" si="0"/>
        <v>10514.4</v>
      </c>
      <c r="H34" s="690"/>
    </row>
    <row r="35" spans="1:8" ht="15.75">
      <c r="A35" s="652"/>
      <c r="B35" s="626"/>
      <c r="C35" s="659" t="s">
        <v>282</v>
      </c>
      <c r="D35" s="633" t="s">
        <v>21</v>
      </c>
      <c r="E35" s="54" t="s">
        <v>85</v>
      </c>
      <c r="F35" s="188">
        <v>8677</v>
      </c>
      <c r="G35" s="53">
        <f t="shared" si="0"/>
        <v>10412.4</v>
      </c>
      <c r="H35" s="690"/>
    </row>
    <row r="36" spans="1:8" ht="15.75">
      <c r="A36" s="652"/>
      <c r="B36" s="626"/>
      <c r="C36" s="670"/>
      <c r="D36" s="633"/>
      <c r="E36" s="54" t="s">
        <v>25</v>
      </c>
      <c r="F36" s="188">
        <v>8762</v>
      </c>
      <c r="G36" s="53">
        <f t="shared" si="0"/>
        <v>10514.4</v>
      </c>
      <c r="H36" s="690"/>
    </row>
    <row r="37" spans="1:8" ht="15.75">
      <c r="A37" s="652"/>
      <c r="B37" s="626"/>
      <c r="C37" s="650" t="s">
        <v>283</v>
      </c>
      <c r="D37" s="633" t="s">
        <v>21</v>
      </c>
      <c r="E37" s="54" t="s">
        <v>85</v>
      </c>
      <c r="F37" s="188">
        <v>9853</v>
      </c>
      <c r="G37" s="53">
        <f t="shared" si="0"/>
        <v>11823.6</v>
      </c>
      <c r="H37" s="690"/>
    </row>
    <row r="38" spans="1:8" ht="15.75">
      <c r="A38" s="652"/>
      <c r="B38" s="626"/>
      <c r="C38" s="650"/>
      <c r="D38" s="633"/>
      <c r="E38" s="54" t="s">
        <v>25</v>
      </c>
      <c r="F38" s="188">
        <v>11726</v>
      </c>
      <c r="G38" s="53">
        <f t="shared" si="0"/>
        <v>14071.199999999999</v>
      </c>
      <c r="H38" s="690"/>
    </row>
    <row r="39" spans="1:8" ht="15.75">
      <c r="A39" s="652"/>
      <c r="B39" s="626"/>
      <c r="C39" s="650" t="s">
        <v>284</v>
      </c>
      <c r="D39" s="633" t="s">
        <v>21</v>
      </c>
      <c r="E39" s="54" t="s">
        <v>85</v>
      </c>
      <c r="F39" s="188">
        <v>11410</v>
      </c>
      <c r="G39" s="53">
        <f t="shared" si="0"/>
        <v>13692</v>
      </c>
      <c r="H39" s="690"/>
    </row>
    <row r="40" spans="1:8" ht="15.75">
      <c r="A40" s="652"/>
      <c r="B40" s="626"/>
      <c r="C40" s="650"/>
      <c r="D40" s="633"/>
      <c r="E40" s="54" t="s">
        <v>25</v>
      </c>
      <c r="F40" s="188">
        <v>14185</v>
      </c>
      <c r="G40" s="53">
        <f t="shared" si="0"/>
        <v>17022</v>
      </c>
      <c r="H40" s="690"/>
    </row>
    <row r="41" spans="1:8" ht="15.75">
      <c r="A41" s="652"/>
      <c r="B41" s="626"/>
      <c r="C41" s="650" t="s">
        <v>285</v>
      </c>
      <c r="D41" s="633" t="s">
        <v>21</v>
      </c>
      <c r="E41" s="54" t="s">
        <v>85</v>
      </c>
      <c r="F41" s="188">
        <v>12676</v>
      </c>
      <c r="G41" s="53">
        <f t="shared" si="0"/>
        <v>15211.199999999999</v>
      </c>
      <c r="H41" s="690"/>
    </row>
    <row r="42" spans="1:8" ht="15.75">
      <c r="A42" s="652"/>
      <c r="B42" s="626"/>
      <c r="C42" s="650"/>
      <c r="D42" s="633"/>
      <c r="E42" s="54" t="s">
        <v>25</v>
      </c>
      <c r="F42" s="188">
        <v>16413</v>
      </c>
      <c r="G42" s="53">
        <f t="shared" si="0"/>
        <v>19695.6</v>
      </c>
      <c r="H42" s="690"/>
    </row>
    <row r="43" spans="1:8" ht="15.75">
      <c r="A43" s="652"/>
      <c r="B43" s="626"/>
      <c r="C43" s="650" t="s">
        <v>286</v>
      </c>
      <c r="D43" s="633" t="s">
        <v>21</v>
      </c>
      <c r="E43" s="54" t="s">
        <v>85</v>
      </c>
      <c r="F43" s="188">
        <v>15333</v>
      </c>
      <c r="G43" s="53">
        <f t="shared" si="0"/>
        <v>18399.6</v>
      </c>
      <c r="H43" s="690"/>
    </row>
    <row r="44" spans="1:8" ht="15.75">
      <c r="A44" s="652"/>
      <c r="B44" s="626"/>
      <c r="C44" s="650"/>
      <c r="D44" s="633"/>
      <c r="E44" s="54" t="s">
        <v>25</v>
      </c>
      <c r="F44" s="188">
        <v>17798</v>
      </c>
      <c r="G44" s="53">
        <f t="shared" si="0"/>
        <v>21357.6</v>
      </c>
      <c r="H44" s="690"/>
    </row>
    <row r="45" spans="1:8" ht="15.75">
      <c r="A45" s="652"/>
      <c r="B45" s="626"/>
      <c r="C45" s="650" t="s">
        <v>287</v>
      </c>
      <c r="D45" s="633" t="s">
        <v>21</v>
      </c>
      <c r="E45" s="54" t="s">
        <v>85</v>
      </c>
      <c r="F45" s="188">
        <v>22491</v>
      </c>
      <c r="G45" s="53">
        <f t="shared" si="0"/>
        <v>26989.2</v>
      </c>
      <c r="H45" s="690"/>
    </row>
    <row r="46" spans="1:8" ht="15.75">
      <c r="A46" s="652"/>
      <c r="B46" s="626"/>
      <c r="C46" s="650"/>
      <c r="D46" s="633"/>
      <c r="E46" s="54" t="s">
        <v>25</v>
      </c>
      <c r="F46" s="188">
        <v>25568</v>
      </c>
      <c r="G46" s="53">
        <f t="shared" si="0"/>
        <v>30681.6</v>
      </c>
      <c r="H46" s="690"/>
    </row>
    <row r="47" spans="1:8" ht="15.75">
      <c r="A47" s="652"/>
      <c r="B47" s="626"/>
      <c r="C47" s="650" t="s">
        <v>288</v>
      </c>
      <c r="D47" s="633" t="s">
        <v>21</v>
      </c>
      <c r="E47" s="54" t="s">
        <v>85</v>
      </c>
      <c r="F47" s="188">
        <v>39437</v>
      </c>
      <c r="G47" s="53">
        <f t="shared" si="0"/>
        <v>47324.4</v>
      </c>
      <c r="H47" s="690"/>
    </row>
    <row r="48" spans="1:8" ht="15.75">
      <c r="A48" s="652"/>
      <c r="B48" s="626"/>
      <c r="C48" s="650"/>
      <c r="D48" s="633"/>
      <c r="E48" s="54" t="s">
        <v>25</v>
      </c>
      <c r="F48" s="188">
        <v>42663</v>
      </c>
      <c r="G48" s="53">
        <f t="shared" si="0"/>
        <v>51195.6</v>
      </c>
      <c r="H48" s="690"/>
    </row>
    <row r="49" spans="1:8" ht="15.75">
      <c r="A49" s="652"/>
      <c r="B49" s="626"/>
      <c r="C49" s="650" t="s">
        <v>289</v>
      </c>
      <c r="D49" s="633" t="s">
        <v>21</v>
      </c>
      <c r="E49" s="54" t="s">
        <v>85</v>
      </c>
      <c r="F49" s="188">
        <v>35307</v>
      </c>
      <c r="G49" s="53">
        <f t="shared" si="0"/>
        <v>42368.4</v>
      </c>
      <c r="H49" s="690"/>
    </row>
    <row r="50" spans="1:8" ht="15.75">
      <c r="A50" s="652"/>
      <c r="B50" s="626"/>
      <c r="C50" s="650"/>
      <c r="D50" s="633"/>
      <c r="E50" s="54" t="s">
        <v>25</v>
      </c>
      <c r="F50" s="188">
        <v>42761</v>
      </c>
      <c r="G50" s="53">
        <f t="shared" si="0"/>
        <v>51313.2</v>
      </c>
      <c r="H50" s="690"/>
    </row>
    <row r="51" spans="1:8" ht="15.75">
      <c r="A51" s="652"/>
      <c r="B51" s="626"/>
      <c r="C51" s="650" t="s">
        <v>290</v>
      </c>
      <c r="D51" s="633" t="s">
        <v>21</v>
      </c>
      <c r="E51" s="54" t="s">
        <v>85</v>
      </c>
      <c r="F51" s="188">
        <v>41700</v>
      </c>
      <c r="G51" s="53">
        <f t="shared" si="0"/>
        <v>50040</v>
      </c>
      <c r="H51" s="690"/>
    </row>
    <row r="52" spans="1:8" ht="15.75">
      <c r="A52" s="652"/>
      <c r="B52" s="626"/>
      <c r="C52" s="650"/>
      <c r="D52" s="633"/>
      <c r="E52" s="54" t="s">
        <v>25</v>
      </c>
      <c r="F52" s="188">
        <v>48085</v>
      </c>
      <c r="G52" s="53">
        <f t="shared" si="0"/>
        <v>57702</v>
      </c>
      <c r="H52" s="690"/>
    </row>
    <row r="53" spans="1:8" ht="15.75">
      <c r="A53" s="652"/>
      <c r="B53" s="626"/>
      <c r="C53" s="650" t="s">
        <v>291</v>
      </c>
      <c r="D53" s="633" t="s">
        <v>21</v>
      </c>
      <c r="E53" s="54" t="s">
        <v>85</v>
      </c>
      <c r="F53" s="188">
        <v>49397</v>
      </c>
      <c r="G53" s="53">
        <f t="shared" si="0"/>
        <v>59276.399999999994</v>
      </c>
      <c r="H53" s="690"/>
    </row>
    <row r="54" spans="1:8" ht="15.75">
      <c r="A54" s="652"/>
      <c r="B54" s="626"/>
      <c r="C54" s="650"/>
      <c r="D54" s="633"/>
      <c r="E54" s="54" t="s">
        <v>25</v>
      </c>
      <c r="F54" s="188">
        <v>54118</v>
      </c>
      <c r="G54" s="53">
        <f t="shared" si="0"/>
        <v>64941.6</v>
      </c>
      <c r="H54" s="690"/>
    </row>
    <row r="55" spans="1:8" ht="15.75">
      <c r="A55" s="652"/>
      <c r="B55" s="626"/>
      <c r="C55" s="650" t="s">
        <v>292</v>
      </c>
      <c r="D55" s="633" t="s">
        <v>21</v>
      </c>
      <c r="E55" s="54" t="s">
        <v>85</v>
      </c>
      <c r="F55" s="188">
        <v>56892</v>
      </c>
      <c r="G55" s="53">
        <f t="shared" si="0"/>
        <v>68270.4</v>
      </c>
      <c r="H55" s="690"/>
    </row>
    <row r="56" spans="1:8" ht="15.75">
      <c r="A56" s="652"/>
      <c r="B56" s="626"/>
      <c r="C56" s="650"/>
      <c r="D56" s="633"/>
      <c r="E56" s="54" t="s">
        <v>25</v>
      </c>
      <c r="F56" s="188">
        <v>60353</v>
      </c>
      <c r="G56" s="53">
        <f t="shared" si="0"/>
        <v>72423.59999999999</v>
      </c>
      <c r="H56" s="690"/>
    </row>
    <row r="57" spans="1:8" ht="15.75">
      <c r="A57" s="184"/>
      <c r="B57" s="119"/>
      <c r="C57" s="650" t="s">
        <v>293</v>
      </c>
      <c r="D57" s="633" t="s">
        <v>21</v>
      </c>
      <c r="E57" s="54" t="s">
        <v>85</v>
      </c>
      <c r="F57" s="144">
        <v>2599</v>
      </c>
      <c r="G57" s="53">
        <f t="shared" si="0"/>
        <v>3118.7999999999997</v>
      </c>
      <c r="H57" s="689" t="s">
        <v>294</v>
      </c>
    </row>
    <row r="58" spans="1:8" ht="15.75">
      <c r="A58" s="184"/>
      <c r="B58" s="119"/>
      <c r="C58" s="650"/>
      <c r="D58" s="633"/>
      <c r="E58" s="54" t="s">
        <v>25</v>
      </c>
      <c r="F58" s="144">
        <v>3088</v>
      </c>
      <c r="G58" s="53">
        <f t="shared" si="0"/>
        <v>3705.6</v>
      </c>
      <c r="H58" s="691"/>
    </row>
    <row r="59" spans="1:8" ht="15.75">
      <c r="A59" s="676"/>
      <c r="B59" s="677"/>
      <c r="C59" s="646" t="s">
        <v>295</v>
      </c>
      <c r="D59" s="647"/>
      <c r="E59" s="647"/>
      <c r="F59" s="647"/>
      <c r="G59" s="647"/>
      <c r="H59" s="648"/>
    </row>
    <row r="60" spans="1:8" ht="15.75">
      <c r="A60" s="632">
        <v>5</v>
      </c>
      <c r="B60" s="585" t="s">
        <v>71</v>
      </c>
      <c r="C60" s="650" t="s">
        <v>72</v>
      </c>
      <c r="D60" s="644" t="s">
        <v>21</v>
      </c>
      <c r="E60" s="54" t="s">
        <v>22</v>
      </c>
      <c r="F60" s="692" t="s">
        <v>248</v>
      </c>
      <c r="G60" s="693"/>
      <c r="H60" s="320"/>
    </row>
    <row r="61" spans="1:8" ht="15.75">
      <c r="A61" s="632"/>
      <c r="B61" s="585"/>
      <c r="C61" s="650"/>
      <c r="D61" s="645"/>
      <c r="E61" s="54" t="s">
        <v>273</v>
      </c>
      <c r="F61" s="694" t="s">
        <v>248</v>
      </c>
      <c r="G61" s="695"/>
      <c r="H61" s="320"/>
    </row>
    <row r="62" spans="1:8" ht="15.75">
      <c r="A62" s="632"/>
      <c r="B62" s="585"/>
      <c r="C62" s="650"/>
      <c r="D62" s="113" t="s">
        <v>26</v>
      </c>
      <c r="E62" s="54"/>
      <c r="F62" s="694" t="s">
        <v>248</v>
      </c>
      <c r="G62" s="695"/>
      <c r="H62" s="320"/>
    </row>
    <row r="63" spans="1:8" ht="15.75">
      <c r="A63" s="676"/>
      <c r="B63" s="677"/>
      <c r="C63" s="646" t="s">
        <v>296</v>
      </c>
      <c r="D63" s="696"/>
      <c r="E63" s="696"/>
      <c r="F63" s="696"/>
      <c r="G63" s="696"/>
      <c r="H63" s="697"/>
    </row>
    <row r="64" spans="1:8" ht="15.75">
      <c r="A64" s="651">
        <v>6</v>
      </c>
      <c r="B64" s="606" t="s">
        <v>297</v>
      </c>
      <c r="C64" s="659" t="s">
        <v>296</v>
      </c>
      <c r="D64" s="698" t="s">
        <v>21</v>
      </c>
      <c r="E64" s="270" t="s">
        <v>298</v>
      </c>
      <c r="F64" s="52">
        <f>F90*2+F94*2</f>
        <v>2386</v>
      </c>
      <c r="G64" s="53">
        <f t="shared" si="0"/>
        <v>2863.2</v>
      </c>
      <c r="H64" s="170"/>
    </row>
    <row r="65" spans="1:8" ht="15.75">
      <c r="A65" s="652"/>
      <c r="B65" s="626"/>
      <c r="C65" s="660"/>
      <c r="D65" s="699"/>
      <c r="E65" s="270" t="s">
        <v>22</v>
      </c>
      <c r="F65" s="52">
        <f>F91*2+F95*2</f>
        <v>4830</v>
      </c>
      <c r="G65" s="53">
        <f t="shared" si="0"/>
        <v>5796</v>
      </c>
      <c r="H65" s="355" t="s">
        <v>299</v>
      </c>
    </row>
    <row r="66" spans="1:8" ht="15.75">
      <c r="A66" s="652"/>
      <c r="B66" s="626"/>
      <c r="C66" s="660"/>
      <c r="D66" s="699"/>
      <c r="E66" s="270" t="s">
        <v>22</v>
      </c>
      <c r="F66" s="52">
        <f>F92*2+F95*2</f>
        <v>5514</v>
      </c>
      <c r="G66" s="53">
        <f t="shared" si="0"/>
        <v>6616.8</v>
      </c>
      <c r="H66" s="355" t="s">
        <v>300</v>
      </c>
    </row>
    <row r="67" spans="1:8" ht="15.75">
      <c r="A67" s="652"/>
      <c r="B67" s="626"/>
      <c r="C67" s="660"/>
      <c r="D67" s="699"/>
      <c r="E67" s="270" t="s">
        <v>277</v>
      </c>
      <c r="F67" s="52">
        <f>F93*2+F96*2</f>
        <v>6018</v>
      </c>
      <c r="G67" s="53">
        <f t="shared" si="0"/>
        <v>7221.599999999999</v>
      </c>
      <c r="H67" s="355"/>
    </row>
    <row r="68" spans="1:8" ht="31.5">
      <c r="A68" s="652"/>
      <c r="B68" s="626"/>
      <c r="C68" s="660"/>
      <c r="D68" s="699"/>
      <c r="E68" s="270" t="s">
        <v>22</v>
      </c>
      <c r="F68" s="52">
        <f>F91*2</f>
        <v>3470</v>
      </c>
      <c r="G68" s="53">
        <f t="shared" si="0"/>
        <v>4164</v>
      </c>
      <c r="H68" s="355" t="s">
        <v>301</v>
      </c>
    </row>
    <row r="69" spans="1:8" ht="31.5">
      <c r="A69" s="652"/>
      <c r="B69" s="626"/>
      <c r="C69" s="660"/>
      <c r="D69" s="699"/>
      <c r="E69" s="270" t="s">
        <v>22</v>
      </c>
      <c r="F69" s="52">
        <f>F92*2</f>
        <v>4154</v>
      </c>
      <c r="G69" s="53">
        <f t="shared" si="0"/>
        <v>4984.8</v>
      </c>
      <c r="H69" s="355" t="s">
        <v>302</v>
      </c>
    </row>
    <row r="70" spans="1:8" ht="15.75">
      <c r="A70" s="652"/>
      <c r="B70" s="626"/>
      <c r="C70" s="660"/>
      <c r="D70" s="699"/>
      <c r="E70" s="270" t="s">
        <v>277</v>
      </c>
      <c r="F70" s="52">
        <f>F93*2</f>
        <v>4154</v>
      </c>
      <c r="G70" s="53">
        <f t="shared" si="0"/>
        <v>4984.8</v>
      </c>
      <c r="H70" s="355" t="s">
        <v>303</v>
      </c>
    </row>
    <row r="71" spans="1:8" ht="15.75">
      <c r="A71" s="652"/>
      <c r="B71" s="626"/>
      <c r="C71" s="660"/>
      <c r="D71" s="699"/>
      <c r="E71" s="270" t="s">
        <v>22</v>
      </c>
      <c r="F71" s="52">
        <f>F95*2</f>
        <v>1360</v>
      </c>
      <c r="G71" s="53">
        <f t="shared" si="0"/>
        <v>1632</v>
      </c>
      <c r="H71" s="355" t="s">
        <v>304</v>
      </c>
    </row>
    <row r="72" spans="1:8" ht="15.75">
      <c r="A72" s="653"/>
      <c r="B72" s="649"/>
      <c r="C72" s="670"/>
      <c r="D72" s="700"/>
      <c r="E72" s="270" t="s">
        <v>277</v>
      </c>
      <c r="F72" s="52">
        <f>F96*2</f>
        <v>1864</v>
      </c>
      <c r="G72" s="53">
        <f t="shared" si="0"/>
        <v>2236.7999999999997</v>
      </c>
      <c r="H72" s="355" t="s">
        <v>304</v>
      </c>
    </row>
    <row r="73" spans="1:8" ht="15.75">
      <c r="A73" s="681" t="s">
        <v>73</v>
      </c>
      <c r="B73" s="701"/>
      <c r="C73" s="701"/>
      <c r="D73" s="701"/>
      <c r="E73" s="701"/>
      <c r="F73" s="701"/>
      <c r="G73" s="701"/>
      <c r="H73" s="702"/>
    </row>
    <row r="74" spans="1:8" ht="15.75">
      <c r="A74" s="600" t="s">
        <v>74</v>
      </c>
      <c r="B74" s="585"/>
      <c r="C74" s="703" t="s">
        <v>75</v>
      </c>
      <c r="D74" s="701"/>
      <c r="E74" s="701"/>
      <c r="F74" s="701"/>
      <c r="G74" s="701"/>
      <c r="H74" s="702"/>
    </row>
    <row r="75" spans="1:8" ht="15.75">
      <c r="A75" s="674">
        <v>7</v>
      </c>
      <c r="B75" s="585" t="s">
        <v>77</v>
      </c>
      <c r="C75" s="650" t="s">
        <v>78</v>
      </c>
      <c r="D75" s="613" t="s">
        <v>21</v>
      </c>
      <c r="E75" s="54" t="s">
        <v>22</v>
      </c>
      <c r="F75" s="694" t="s">
        <v>248</v>
      </c>
      <c r="G75" s="695"/>
      <c r="H75" s="320"/>
    </row>
    <row r="76" spans="1:8" ht="15.75">
      <c r="A76" s="674"/>
      <c r="B76" s="585"/>
      <c r="C76" s="650"/>
      <c r="D76" s="613"/>
      <c r="E76" s="54" t="s">
        <v>273</v>
      </c>
      <c r="F76" s="694" t="s">
        <v>248</v>
      </c>
      <c r="G76" s="695"/>
      <c r="H76" s="320"/>
    </row>
    <row r="77" spans="1:8" ht="15.75">
      <c r="A77" s="674"/>
      <c r="B77" s="585"/>
      <c r="C77" s="650"/>
      <c r="D77" s="113" t="s">
        <v>26</v>
      </c>
      <c r="E77" s="54"/>
      <c r="F77" s="694" t="s">
        <v>248</v>
      </c>
      <c r="G77" s="695"/>
      <c r="H77" s="320"/>
    </row>
    <row r="78" spans="1:8" ht="63">
      <c r="A78" s="624">
        <v>8</v>
      </c>
      <c r="B78" s="606" t="s">
        <v>80</v>
      </c>
      <c r="C78" s="644" t="s">
        <v>81</v>
      </c>
      <c r="D78" s="112" t="s">
        <v>82</v>
      </c>
      <c r="E78" s="54" t="s">
        <v>21</v>
      </c>
      <c r="F78" s="598" t="s">
        <v>23</v>
      </c>
      <c r="G78" s="599"/>
      <c r="H78" s="356" t="s">
        <v>305</v>
      </c>
    </row>
    <row r="79" spans="1:8" ht="15.75">
      <c r="A79" s="675"/>
      <c r="B79" s="626"/>
      <c r="C79" s="704"/>
      <c r="D79" s="117" t="s">
        <v>84</v>
      </c>
      <c r="E79" s="54" t="s">
        <v>26</v>
      </c>
      <c r="F79" s="598" t="s">
        <v>23</v>
      </c>
      <c r="G79" s="599"/>
      <c r="H79" s="357"/>
    </row>
    <row r="80" spans="1:8" ht="15.75">
      <c r="A80" s="675"/>
      <c r="B80" s="626"/>
      <c r="C80" s="704"/>
      <c r="D80" s="644" t="s">
        <v>108</v>
      </c>
      <c r="E80" s="54" t="s">
        <v>22</v>
      </c>
      <c r="F80" s="144">
        <v>134</v>
      </c>
      <c r="G80" s="53">
        <f aca="true" t="shared" si="1" ref="G80:G87">F80*1.2</f>
        <v>160.79999999999998</v>
      </c>
      <c r="H80" s="631" t="s">
        <v>306</v>
      </c>
    </row>
    <row r="81" spans="1:8" ht="15.75">
      <c r="A81" s="675"/>
      <c r="B81" s="626"/>
      <c r="C81" s="704"/>
      <c r="D81" s="645"/>
      <c r="E81" s="54" t="s">
        <v>273</v>
      </c>
      <c r="F81" s="144">
        <v>231</v>
      </c>
      <c r="G81" s="53">
        <f t="shared" si="1"/>
        <v>277.2</v>
      </c>
      <c r="H81" s="631"/>
    </row>
    <row r="82" spans="1:8" ht="15.75">
      <c r="A82" s="675"/>
      <c r="B82" s="626"/>
      <c r="C82" s="704"/>
      <c r="D82" s="644" t="s">
        <v>108</v>
      </c>
      <c r="E82" s="54" t="s">
        <v>22</v>
      </c>
      <c r="F82" s="144">
        <v>697</v>
      </c>
      <c r="G82" s="53">
        <f t="shared" si="1"/>
        <v>836.4</v>
      </c>
      <c r="H82" s="641" t="s">
        <v>307</v>
      </c>
    </row>
    <row r="83" spans="1:8" ht="15.75">
      <c r="A83" s="675"/>
      <c r="B83" s="626"/>
      <c r="C83" s="704"/>
      <c r="D83" s="645"/>
      <c r="E83" s="54" t="s">
        <v>273</v>
      </c>
      <c r="F83" s="144">
        <v>1201</v>
      </c>
      <c r="G83" s="53">
        <f t="shared" si="1"/>
        <v>1441.2</v>
      </c>
      <c r="H83" s="642"/>
    </row>
    <row r="84" spans="1:8" ht="15.75">
      <c r="A84" s="675"/>
      <c r="B84" s="626"/>
      <c r="C84" s="704"/>
      <c r="D84" s="644" t="s">
        <v>108</v>
      </c>
      <c r="E84" s="54" t="s">
        <v>22</v>
      </c>
      <c r="F84" s="144">
        <v>1045</v>
      </c>
      <c r="G84" s="53">
        <f t="shared" si="1"/>
        <v>1254</v>
      </c>
      <c r="H84" s="641" t="s">
        <v>308</v>
      </c>
    </row>
    <row r="85" spans="1:8" ht="15.75">
      <c r="A85" s="675"/>
      <c r="B85" s="626"/>
      <c r="C85" s="704"/>
      <c r="D85" s="645"/>
      <c r="E85" s="54" t="s">
        <v>273</v>
      </c>
      <c r="F85" s="144">
        <v>1802</v>
      </c>
      <c r="G85" s="53">
        <f t="shared" si="1"/>
        <v>2162.4</v>
      </c>
      <c r="H85" s="642"/>
    </row>
    <row r="86" spans="1:8" ht="94.5">
      <c r="A86" s="675"/>
      <c r="B86" s="626"/>
      <c r="C86" s="704"/>
      <c r="D86" s="613" t="s">
        <v>309</v>
      </c>
      <c r="E86" s="54" t="s">
        <v>26</v>
      </c>
      <c r="F86" s="144">
        <v>2112</v>
      </c>
      <c r="G86" s="53">
        <f t="shared" si="1"/>
        <v>2534.4</v>
      </c>
      <c r="H86" s="320" t="s">
        <v>310</v>
      </c>
    </row>
    <row r="87" spans="1:8" ht="94.5">
      <c r="A87" s="625"/>
      <c r="B87" s="649"/>
      <c r="C87" s="645"/>
      <c r="D87" s="613"/>
      <c r="E87" s="54" t="s">
        <v>26</v>
      </c>
      <c r="F87" s="144">
        <v>3168</v>
      </c>
      <c r="G87" s="53">
        <f t="shared" si="1"/>
        <v>3801.6</v>
      </c>
      <c r="H87" s="320" t="s">
        <v>91</v>
      </c>
    </row>
    <row r="88" spans="1:8" ht="15.75">
      <c r="A88" s="688" t="s">
        <v>95</v>
      </c>
      <c r="B88" s="619"/>
      <c r="C88" s="610" t="s">
        <v>96</v>
      </c>
      <c r="D88" s="611"/>
      <c r="E88" s="611"/>
      <c r="F88" s="611"/>
      <c r="G88" s="611"/>
      <c r="H88" s="612"/>
    </row>
    <row r="89" spans="1:8" ht="15.75">
      <c r="A89" s="705">
        <v>9</v>
      </c>
      <c r="B89" s="707" t="s">
        <v>97</v>
      </c>
      <c r="C89" s="610" t="s">
        <v>311</v>
      </c>
      <c r="D89" s="611"/>
      <c r="E89" s="611"/>
      <c r="F89" s="611"/>
      <c r="G89" s="611"/>
      <c r="H89" s="612"/>
    </row>
    <row r="90" spans="1:8" ht="15.75">
      <c r="A90" s="706"/>
      <c r="B90" s="708"/>
      <c r="C90" s="613" t="s">
        <v>98</v>
      </c>
      <c r="D90" s="614" t="s">
        <v>100</v>
      </c>
      <c r="E90" s="270" t="s">
        <v>312</v>
      </c>
      <c r="F90" s="54">
        <v>1042</v>
      </c>
      <c r="G90" s="53">
        <f aca="true" t="shared" si="2" ref="G90:G107">F90*1.2</f>
        <v>1250.3999999999999</v>
      </c>
      <c r="H90" s="190"/>
    </row>
    <row r="91" spans="1:8" ht="15.75">
      <c r="A91" s="706"/>
      <c r="B91" s="708"/>
      <c r="C91" s="613"/>
      <c r="D91" s="614"/>
      <c r="E91" s="270" t="s">
        <v>109</v>
      </c>
      <c r="F91" s="54">
        <v>1735</v>
      </c>
      <c r="G91" s="53">
        <f t="shared" si="2"/>
        <v>2082</v>
      </c>
      <c r="H91" s="355" t="s">
        <v>299</v>
      </c>
    </row>
    <row r="92" spans="1:8" ht="15.75">
      <c r="A92" s="706"/>
      <c r="B92" s="708"/>
      <c r="C92" s="709"/>
      <c r="D92" s="614"/>
      <c r="E92" s="270" t="s">
        <v>109</v>
      </c>
      <c r="F92" s="54">
        <v>2077</v>
      </c>
      <c r="G92" s="53">
        <f t="shared" si="2"/>
        <v>2492.4</v>
      </c>
      <c r="H92" s="355" t="s">
        <v>300</v>
      </c>
    </row>
    <row r="93" spans="1:8" ht="15.75">
      <c r="A93" s="706"/>
      <c r="B93" s="708"/>
      <c r="C93" s="709"/>
      <c r="D93" s="614"/>
      <c r="E93" s="270" t="s">
        <v>313</v>
      </c>
      <c r="F93" s="54">
        <v>2077</v>
      </c>
      <c r="G93" s="53">
        <f t="shared" si="2"/>
        <v>2492.4</v>
      </c>
      <c r="H93" s="190"/>
    </row>
    <row r="94" spans="1:8" ht="15.75">
      <c r="A94" s="706"/>
      <c r="B94" s="708"/>
      <c r="C94" s="613" t="s">
        <v>98</v>
      </c>
      <c r="D94" s="614" t="s">
        <v>100</v>
      </c>
      <c r="E94" s="270" t="s">
        <v>312</v>
      </c>
      <c r="F94" s="54">
        <v>151</v>
      </c>
      <c r="G94" s="53">
        <f t="shared" si="2"/>
        <v>181.2</v>
      </c>
      <c r="H94" s="190" t="s">
        <v>69</v>
      </c>
    </row>
    <row r="95" spans="1:8" ht="15.75">
      <c r="A95" s="706"/>
      <c r="B95" s="708"/>
      <c r="C95" s="613"/>
      <c r="D95" s="614"/>
      <c r="E95" s="270" t="s">
        <v>109</v>
      </c>
      <c r="F95" s="54">
        <v>680</v>
      </c>
      <c r="G95" s="53">
        <f t="shared" si="2"/>
        <v>816</v>
      </c>
      <c r="H95" s="355" t="s">
        <v>69</v>
      </c>
    </row>
    <row r="96" spans="1:8" ht="15.75">
      <c r="A96" s="706"/>
      <c r="B96" s="708"/>
      <c r="C96" s="613"/>
      <c r="D96" s="614"/>
      <c r="E96" s="270" t="s">
        <v>313</v>
      </c>
      <c r="F96" s="54">
        <v>932</v>
      </c>
      <c r="G96" s="53">
        <f t="shared" si="2"/>
        <v>1118.3999999999999</v>
      </c>
      <c r="H96" s="355" t="s">
        <v>69</v>
      </c>
    </row>
    <row r="97" spans="1:8" ht="15.75">
      <c r="A97" s="672"/>
      <c r="B97" s="673"/>
      <c r="C97" s="610" t="s">
        <v>106</v>
      </c>
      <c r="D97" s="611"/>
      <c r="E97" s="611"/>
      <c r="F97" s="611"/>
      <c r="G97" s="611"/>
      <c r="H97" s="612"/>
    </row>
    <row r="98" spans="1:8" ht="15.75">
      <c r="A98" s="674">
        <v>10</v>
      </c>
      <c r="B98" s="619" t="s">
        <v>105</v>
      </c>
      <c r="C98" s="633" t="s">
        <v>106</v>
      </c>
      <c r="D98" s="134" t="s">
        <v>108</v>
      </c>
      <c r="E98" s="270" t="s">
        <v>109</v>
      </c>
      <c r="F98" s="54">
        <v>194</v>
      </c>
      <c r="G98" s="53">
        <f t="shared" si="2"/>
        <v>232.79999999999998</v>
      </c>
      <c r="H98" s="697" t="s">
        <v>314</v>
      </c>
    </row>
    <row r="99" spans="1:8" ht="15.75">
      <c r="A99" s="674"/>
      <c r="B99" s="619"/>
      <c r="C99" s="633"/>
      <c r="D99" s="134" t="s">
        <v>108</v>
      </c>
      <c r="E99" s="270" t="s">
        <v>111</v>
      </c>
      <c r="F99" s="54">
        <v>288</v>
      </c>
      <c r="G99" s="53">
        <f t="shared" si="2"/>
        <v>345.59999999999997</v>
      </c>
      <c r="H99" s="697"/>
    </row>
    <row r="100" spans="1:8" ht="15.75">
      <c r="A100" s="674"/>
      <c r="B100" s="619"/>
      <c r="C100" s="633"/>
      <c r="D100" s="134" t="s">
        <v>108</v>
      </c>
      <c r="E100" s="270" t="s">
        <v>315</v>
      </c>
      <c r="F100" s="54">
        <v>297</v>
      </c>
      <c r="G100" s="53">
        <f t="shared" si="2"/>
        <v>356.4</v>
      </c>
      <c r="H100" s="697"/>
    </row>
    <row r="101" spans="1:8" ht="15.75">
      <c r="A101" s="674"/>
      <c r="B101" s="619"/>
      <c r="C101" s="627" t="s">
        <v>106</v>
      </c>
      <c r="D101" s="134" t="s">
        <v>108</v>
      </c>
      <c r="E101" s="270" t="s">
        <v>109</v>
      </c>
      <c r="F101" s="54">
        <v>57</v>
      </c>
      <c r="G101" s="53">
        <f t="shared" si="2"/>
        <v>68.39999999999999</v>
      </c>
      <c r="H101" s="641" t="s">
        <v>316</v>
      </c>
    </row>
    <row r="102" spans="1:8" ht="15.75">
      <c r="A102" s="674"/>
      <c r="B102" s="619"/>
      <c r="C102" s="640"/>
      <c r="D102" s="134" t="s">
        <v>108</v>
      </c>
      <c r="E102" s="270" t="s">
        <v>25</v>
      </c>
      <c r="F102" s="54">
        <v>79</v>
      </c>
      <c r="G102" s="53">
        <f t="shared" si="2"/>
        <v>94.8</v>
      </c>
      <c r="H102" s="642"/>
    </row>
    <row r="103" spans="1:8" ht="15.75">
      <c r="A103" s="674"/>
      <c r="B103" s="619"/>
      <c r="C103" s="628"/>
      <c r="D103" s="134" t="s">
        <v>108</v>
      </c>
      <c r="E103" s="270" t="s">
        <v>315</v>
      </c>
      <c r="F103" s="54">
        <v>81</v>
      </c>
      <c r="G103" s="53">
        <f t="shared" si="2"/>
        <v>97.2</v>
      </c>
      <c r="H103" s="643"/>
    </row>
    <row r="104" spans="1:8" ht="15.75">
      <c r="A104" s="674"/>
      <c r="B104" s="619"/>
      <c r="C104" s="627" t="s">
        <v>106</v>
      </c>
      <c r="D104" s="134" t="s">
        <v>108</v>
      </c>
      <c r="E104" s="270" t="s">
        <v>312</v>
      </c>
      <c r="F104" s="54">
        <v>497</v>
      </c>
      <c r="G104" s="53">
        <f t="shared" si="2"/>
        <v>596.4</v>
      </c>
      <c r="H104" s="710" t="s">
        <v>317</v>
      </c>
    </row>
    <row r="105" spans="1:8" ht="15.75">
      <c r="A105" s="674"/>
      <c r="B105" s="619"/>
      <c r="C105" s="640"/>
      <c r="D105" s="134" t="s">
        <v>108</v>
      </c>
      <c r="E105" s="270" t="s">
        <v>109</v>
      </c>
      <c r="F105" s="54">
        <v>1414</v>
      </c>
      <c r="G105" s="53">
        <f t="shared" si="2"/>
        <v>1696.8</v>
      </c>
      <c r="H105" s="711"/>
    </row>
    <row r="106" spans="1:8" ht="15.75">
      <c r="A106" s="674"/>
      <c r="B106" s="619"/>
      <c r="C106" s="640"/>
      <c r="D106" s="134" t="s">
        <v>108</v>
      </c>
      <c r="E106" s="270" t="s">
        <v>25</v>
      </c>
      <c r="F106" s="54">
        <v>1942</v>
      </c>
      <c r="G106" s="53">
        <f t="shared" si="2"/>
        <v>2330.4</v>
      </c>
      <c r="H106" s="711"/>
    </row>
    <row r="107" spans="1:8" ht="15.75">
      <c r="A107" s="674"/>
      <c r="B107" s="619"/>
      <c r="C107" s="628"/>
      <c r="D107" s="134" t="s">
        <v>108</v>
      </c>
      <c r="E107" s="270" t="s">
        <v>315</v>
      </c>
      <c r="F107" s="54">
        <v>1996</v>
      </c>
      <c r="G107" s="53">
        <f t="shared" si="2"/>
        <v>2395.2</v>
      </c>
      <c r="H107" s="712"/>
    </row>
    <row r="108" spans="1:8" ht="15.75">
      <c r="A108" s="672"/>
      <c r="B108" s="673"/>
      <c r="C108" s="646" t="s">
        <v>115</v>
      </c>
      <c r="D108" s="647"/>
      <c r="E108" s="647"/>
      <c r="F108" s="713"/>
      <c r="G108" s="713"/>
      <c r="H108" s="648"/>
    </row>
    <row r="109" spans="1:8" ht="15.75">
      <c r="A109" s="624">
        <v>11</v>
      </c>
      <c r="B109" s="707" t="s">
        <v>114</v>
      </c>
      <c r="C109" s="659" t="s">
        <v>319</v>
      </c>
      <c r="D109" s="627" t="s">
        <v>21</v>
      </c>
      <c r="E109" s="54" t="s">
        <v>109</v>
      </c>
      <c r="F109" s="188">
        <v>8063</v>
      </c>
      <c r="G109" s="52">
        <f>F109*1.2</f>
        <v>9675.6</v>
      </c>
      <c r="H109" s="641" t="s">
        <v>320</v>
      </c>
    </row>
    <row r="110" spans="1:8" ht="15.75">
      <c r="A110" s="675"/>
      <c r="B110" s="708"/>
      <c r="C110" s="660"/>
      <c r="D110" s="640"/>
      <c r="E110" s="54" t="s">
        <v>25</v>
      </c>
      <c r="F110" s="188">
        <v>15890</v>
      </c>
      <c r="G110" s="52">
        <f>F110*1.2</f>
        <v>19068</v>
      </c>
      <c r="H110" s="715"/>
    </row>
    <row r="111" spans="1:8" ht="15.75">
      <c r="A111" s="675"/>
      <c r="B111" s="708"/>
      <c r="C111" s="660"/>
      <c r="D111" s="54" t="s">
        <v>321</v>
      </c>
      <c r="E111" s="54" t="s">
        <v>322</v>
      </c>
      <c r="F111" s="188">
        <v>1000</v>
      </c>
      <c r="G111" s="52">
        <f>F111*1.2</f>
        <v>1200</v>
      </c>
      <c r="H111" s="195" t="s">
        <v>323</v>
      </c>
    </row>
    <row r="112" spans="1:8" ht="15.75">
      <c r="A112" s="675"/>
      <c r="B112" s="708"/>
      <c r="C112" s="659" t="s">
        <v>319</v>
      </c>
      <c r="D112" s="54" t="s">
        <v>324</v>
      </c>
      <c r="E112" s="54" t="s">
        <v>324</v>
      </c>
      <c r="F112" s="188">
        <v>318</v>
      </c>
      <c r="G112" s="52">
        <f>F112*1.2</f>
        <v>381.59999999999997</v>
      </c>
      <c r="H112" s="196" t="s">
        <v>325</v>
      </c>
    </row>
    <row r="113" spans="1:8" ht="15.75">
      <c r="A113" s="675"/>
      <c r="B113" s="708"/>
      <c r="C113" s="660"/>
      <c r="D113" s="627" t="s">
        <v>21</v>
      </c>
      <c r="E113" s="54" t="s">
        <v>109</v>
      </c>
      <c r="F113" s="188">
        <v>7980</v>
      </c>
      <c r="G113" s="52">
        <f>F113*1.2</f>
        <v>9576</v>
      </c>
      <c r="H113" s="641" t="s">
        <v>326</v>
      </c>
    </row>
    <row r="114" spans="1:8" ht="15.75">
      <c r="A114" s="625"/>
      <c r="B114" s="714"/>
      <c r="C114" s="670"/>
      <c r="D114" s="640"/>
      <c r="E114" s="54" t="s">
        <v>25</v>
      </c>
      <c r="F114" s="188">
        <v>8615</v>
      </c>
      <c r="G114" s="52">
        <f>F114*1.2</f>
        <v>10338</v>
      </c>
      <c r="H114" s="642"/>
    </row>
    <row r="115" spans="1:8" ht="15.75">
      <c r="A115" s="632">
        <v>12</v>
      </c>
      <c r="B115" s="585" t="s">
        <v>120</v>
      </c>
      <c r="C115" s="678" t="s">
        <v>327</v>
      </c>
      <c r="D115" s="679"/>
      <c r="E115" s="679"/>
      <c r="F115" s="679"/>
      <c r="G115" s="679"/>
      <c r="H115" s="680"/>
    </row>
    <row r="116" spans="1:8" ht="31.5">
      <c r="A116" s="632"/>
      <c r="B116" s="585"/>
      <c r="C116" s="659" t="s">
        <v>121</v>
      </c>
      <c r="D116" s="136" t="s">
        <v>156</v>
      </c>
      <c r="E116" s="54"/>
      <c r="F116" s="188">
        <v>468</v>
      </c>
      <c r="G116" s="52">
        <f>F116*1.2</f>
        <v>561.6</v>
      </c>
      <c r="H116" s="328" t="s">
        <v>234</v>
      </c>
    </row>
    <row r="117" spans="1:8" ht="31.5">
      <c r="A117" s="632"/>
      <c r="B117" s="585"/>
      <c r="C117" s="660"/>
      <c r="D117" s="136" t="s">
        <v>156</v>
      </c>
      <c r="E117" s="54"/>
      <c r="F117" s="188">
        <v>605</v>
      </c>
      <c r="G117" s="52">
        <f aca="true" t="shared" si="3" ref="G117:G142">F117*1.2</f>
        <v>726</v>
      </c>
      <c r="H117" s="328" t="s">
        <v>328</v>
      </c>
    </row>
    <row r="118" spans="1:8" ht="31.5">
      <c r="A118" s="632"/>
      <c r="B118" s="585"/>
      <c r="C118" s="670"/>
      <c r="D118" s="136" t="s">
        <v>156</v>
      </c>
      <c r="E118" s="54"/>
      <c r="F118" s="188">
        <v>356</v>
      </c>
      <c r="G118" s="52">
        <f t="shared" si="3"/>
        <v>427.2</v>
      </c>
      <c r="H118" s="328" t="s">
        <v>329</v>
      </c>
    </row>
    <row r="119" spans="1:8" ht="15.75">
      <c r="A119" s="651">
        <v>13</v>
      </c>
      <c r="B119" s="606" t="s">
        <v>236</v>
      </c>
      <c r="C119" s="678" t="s">
        <v>237</v>
      </c>
      <c r="D119" s="679"/>
      <c r="E119" s="679"/>
      <c r="F119" s="679"/>
      <c r="G119" s="679"/>
      <c r="H119" s="680"/>
    </row>
    <row r="120" spans="1:8" ht="31.5">
      <c r="A120" s="652"/>
      <c r="B120" s="626"/>
      <c r="C120" s="627" t="s">
        <v>237</v>
      </c>
      <c r="D120" s="136" t="s">
        <v>156</v>
      </c>
      <c r="E120" s="134"/>
      <c r="F120" s="188">
        <v>2834</v>
      </c>
      <c r="G120" s="52">
        <f t="shared" si="3"/>
        <v>3400.7999999999997</v>
      </c>
      <c r="H120" s="328" t="s">
        <v>238</v>
      </c>
    </row>
    <row r="121" spans="1:8" ht="31.5">
      <c r="A121" s="652"/>
      <c r="B121" s="626"/>
      <c r="C121" s="640"/>
      <c r="D121" s="134" t="s">
        <v>21</v>
      </c>
      <c r="E121" s="134"/>
      <c r="F121" s="188">
        <v>26483</v>
      </c>
      <c r="G121" s="52">
        <f t="shared" si="3"/>
        <v>31779.6</v>
      </c>
      <c r="H121" s="195" t="s">
        <v>330</v>
      </c>
    </row>
    <row r="122" spans="1:8" ht="47.25">
      <c r="A122" s="653"/>
      <c r="B122" s="649"/>
      <c r="C122" s="628"/>
      <c r="D122" s="134" t="s">
        <v>21</v>
      </c>
      <c r="E122" s="134" t="s">
        <v>109</v>
      </c>
      <c r="F122" s="188">
        <v>2901</v>
      </c>
      <c r="G122" s="52">
        <f t="shared" si="3"/>
        <v>3481.2</v>
      </c>
      <c r="H122" s="195" t="s">
        <v>810</v>
      </c>
    </row>
    <row r="123" spans="1:8" ht="15.75">
      <c r="A123" s="632">
        <v>14</v>
      </c>
      <c r="B123" s="585" t="s">
        <v>331</v>
      </c>
      <c r="C123" s="633" t="s">
        <v>332</v>
      </c>
      <c r="D123" s="633" t="s">
        <v>21</v>
      </c>
      <c r="E123" s="54" t="s">
        <v>109</v>
      </c>
      <c r="F123" s="188">
        <v>1553</v>
      </c>
      <c r="G123" s="52">
        <f t="shared" si="3"/>
        <v>1863.6</v>
      </c>
      <c r="H123" s="631" t="s">
        <v>333</v>
      </c>
    </row>
    <row r="124" spans="1:8" ht="15.75">
      <c r="A124" s="632"/>
      <c r="B124" s="585"/>
      <c r="C124" s="633"/>
      <c r="D124" s="633"/>
      <c r="E124" s="54" t="s">
        <v>277</v>
      </c>
      <c r="F124" s="188">
        <v>1982</v>
      </c>
      <c r="G124" s="52">
        <f t="shared" si="3"/>
        <v>2378.4</v>
      </c>
      <c r="H124" s="631"/>
    </row>
    <row r="125" spans="1:8" ht="15.75">
      <c r="A125" s="676"/>
      <c r="B125" s="677"/>
      <c r="C125" s="646" t="s">
        <v>334</v>
      </c>
      <c r="D125" s="647"/>
      <c r="E125" s="647"/>
      <c r="F125" s="647"/>
      <c r="G125" s="647"/>
      <c r="H125" s="648"/>
    </row>
    <row r="126" spans="1:8" ht="15.75">
      <c r="A126" s="290">
        <v>15</v>
      </c>
      <c r="B126" s="111" t="s">
        <v>125</v>
      </c>
      <c r="C126" s="136" t="s">
        <v>335</v>
      </c>
      <c r="D126" s="136" t="s">
        <v>127</v>
      </c>
      <c r="E126" s="270"/>
      <c r="F126" s="137">
        <v>1191</v>
      </c>
      <c r="G126" s="52">
        <f t="shared" si="3"/>
        <v>1429.2</v>
      </c>
      <c r="H126" s="190"/>
    </row>
    <row r="127" spans="1:8" ht="15.75">
      <c r="A127" s="183">
        <v>16</v>
      </c>
      <c r="B127" s="118" t="s">
        <v>129</v>
      </c>
      <c r="C127" s="132" t="s">
        <v>336</v>
      </c>
      <c r="D127" s="136" t="s">
        <v>21</v>
      </c>
      <c r="E127" s="270"/>
      <c r="F127" s="137">
        <v>511</v>
      </c>
      <c r="G127" s="52">
        <f t="shared" si="3"/>
        <v>613.1999999999999</v>
      </c>
      <c r="H127" s="190" t="s">
        <v>222</v>
      </c>
    </row>
    <row r="128" spans="1:8" ht="15.75">
      <c r="A128" s="290">
        <v>18</v>
      </c>
      <c r="B128" s="111" t="s">
        <v>339</v>
      </c>
      <c r="C128" s="120" t="s">
        <v>340</v>
      </c>
      <c r="D128" s="136" t="s">
        <v>21</v>
      </c>
      <c r="E128" s="270"/>
      <c r="F128" s="137">
        <v>641</v>
      </c>
      <c r="G128" s="52">
        <f t="shared" si="3"/>
        <v>769.1999999999999</v>
      </c>
      <c r="H128" s="190"/>
    </row>
    <row r="129" spans="1:8" ht="15.75">
      <c r="A129" s="651">
        <v>19</v>
      </c>
      <c r="B129" s="606" t="s">
        <v>133</v>
      </c>
      <c r="C129" s="646" t="s">
        <v>240</v>
      </c>
      <c r="D129" s="647"/>
      <c r="E129" s="647"/>
      <c r="F129" s="647"/>
      <c r="G129" s="647"/>
      <c r="H129" s="648"/>
    </row>
    <row r="130" spans="1:8" ht="15.75">
      <c r="A130" s="652"/>
      <c r="B130" s="626"/>
      <c r="C130" s="659" t="s">
        <v>240</v>
      </c>
      <c r="D130" s="633" t="s">
        <v>21</v>
      </c>
      <c r="E130" s="54" t="s">
        <v>312</v>
      </c>
      <c r="F130" s="137">
        <v>794</v>
      </c>
      <c r="G130" s="52">
        <f t="shared" si="3"/>
        <v>952.8</v>
      </c>
      <c r="H130" s="631" t="s">
        <v>241</v>
      </c>
    </row>
    <row r="131" spans="1:8" ht="15.75">
      <c r="A131" s="652"/>
      <c r="B131" s="626"/>
      <c r="C131" s="660"/>
      <c r="D131" s="633"/>
      <c r="E131" s="54" t="s">
        <v>109</v>
      </c>
      <c r="F131" s="137">
        <v>1523</v>
      </c>
      <c r="G131" s="52">
        <f t="shared" si="3"/>
        <v>1827.6</v>
      </c>
      <c r="H131" s="631"/>
    </row>
    <row r="132" spans="1:8" ht="15.75">
      <c r="A132" s="652"/>
      <c r="B132" s="626"/>
      <c r="C132" s="660"/>
      <c r="D132" s="633"/>
      <c r="E132" s="54" t="s">
        <v>25</v>
      </c>
      <c r="F132" s="137">
        <v>2222</v>
      </c>
      <c r="G132" s="52">
        <f t="shared" si="3"/>
        <v>2666.4</v>
      </c>
      <c r="H132" s="631"/>
    </row>
    <row r="133" spans="1:8" ht="15.75">
      <c r="A133" s="652"/>
      <c r="B133" s="626"/>
      <c r="C133" s="660"/>
      <c r="D133" s="633"/>
      <c r="E133" s="54" t="s">
        <v>315</v>
      </c>
      <c r="F133" s="137">
        <v>2284</v>
      </c>
      <c r="G133" s="52">
        <f t="shared" si="3"/>
        <v>2740.7999999999997</v>
      </c>
      <c r="H133" s="631"/>
    </row>
    <row r="134" spans="1:8" ht="15.75">
      <c r="A134" s="652"/>
      <c r="B134" s="626"/>
      <c r="C134" s="660"/>
      <c r="D134" s="633"/>
      <c r="E134" s="54" t="s">
        <v>341</v>
      </c>
      <c r="F134" s="52">
        <v>1195</v>
      </c>
      <c r="G134" s="53">
        <f>F134*1.2</f>
        <v>1434</v>
      </c>
      <c r="H134" s="346" t="s">
        <v>342</v>
      </c>
    </row>
    <row r="135" spans="1:8" ht="31.5">
      <c r="A135" s="652"/>
      <c r="B135" s="626"/>
      <c r="C135" s="660"/>
      <c r="D135" s="633"/>
      <c r="E135" s="54" t="s">
        <v>109</v>
      </c>
      <c r="F135" s="54">
        <v>857</v>
      </c>
      <c r="G135" s="53">
        <f>F135*1.2</f>
        <v>1028.3999999999999</v>
      </c>
      <c r="H135" s="320" t="s">
        <v>800</v>
      </c>
    </row>
    <row r="136" spans="1:8" ht="94.5">
      <c r="A136" s="653"/>
      <c r="B136" s="649"/>
      <c r="C136" s="670"/>
      <c r="D136" s="120" t="s">
        <v>127</v>
      </c>
      <c r="E136" s="120"/>
      <c r="F136" s="683" t="s">
        <v>798</v>
      </c>
      <c r="G136" s="684"/>
      <c r="H136" s="195" t="s">
        <v>360</v>
      </c>
    </row>
    <row r="137" spans="1:8" ht="15.75">
      <c r="A137" s="651">
        <v>20</v>
      </c>
      <c r="B137" s="585" t="s">
        <v>343</v>
      </c>
      <c r="C137" s="646" t="s">
        <v>344</v>
      </c>
      <c r="D137" s="647"/>
      <c r="E137" s="713"/>
      <c r="F137" s="713"/>
      <c r="G137" s="713"/>
      <c r="H137" s="1064"/>
    </row>
    <row r="138" spans="1:8" ht="15.75">
      <c r="A138" s="652"/>
      <c r="B138" s="585"/>
      <c r="C138" s="620" t="s">
        <v>344</v>
      </c>
      <c r="D138" s="136" t="s">
        <v>345</v>
      </c>
      <c r="E138" s="54" t="s">
        <v>346</v>
      </c>
      <c r="F138" s="188">
        <v>4535</v>
      </c>
      <c r="G138" s="52">
        <f t="shared" si="3"/>
        <v>5442</v>
      </c>
      <c r="H138" s="641" t="s">
        <v>347</v>
      </c>
    </row>
    <row r="139" spans="1:8" ht="31.5">
      <c r="A139" s="652"/>
      <c r="B139" s="585"/>
      <c r="C139" s="621"/>
      <c r="D139" s="136" t="s">
        <v>345</v>
      </c>
      <c r="E139" s="137" t="s">
        <v>348</v>
      </c>
      <c r="F139" s="188">
        <v>5668</v>
      </c>
      <c r="G139" s="52">
        <f t="shared" si="3"/>
        <v>6801.599999999999</v>
      </c>
      <c r="H139" s="643"/>
    </row>
    <row r="140" spans="1:8" ht="15.75">
      <c r="A140" s="652"/>
      <c r="B140" s="585"/>
      <c r="C140" s="621"/>
      <c r="D140" s="136" t="s">
        <v>345</v>
      </c>
      <c r="E140" s="54" t="s">
        <v>346</v>
      </c>
      <c r="F140" s="188">
        <v>1700</v>
      </c>
      <c r="G140" s="52">
        <f t="shared" si="3"/>
        <v>2040</v>
      </c>
      <c r="H140" s="641" t="s">
        <v>349</v>
      </c>
    </row>
    <row r="141" spans="1:8" ht="31.5">
      <c r="A141" s="652"/>
      <c r="B141" s="585"/>
      <c r="C141" s="621"/>
      <c r="D141" s="136" t="s">
        <v>345</v>
      </c>
      <c r="E141" s="137" t="s">
        <v>348</v>
      </c>
      <c r="F141" s="188">
        <v>2267</v>
      </c>
      <c r="G141" s="52">
        <f t="shared" si="3"/>
        <v>2720.4</v>
      </c>
      <c r="H141" s="643"/>
    </row>
    <row r="142" spans="1:8" ht="47.25">
      <c r="A142" s="653"/>
      <c r="B142" s="585"/>
      <c r="C142" s="622"/>
      <c r="D142" s="136" t="s">
        <v>156</v>
      </c>
      <c r="E142" s="137" t="s">
        <v>350</v>
      </c>
      <c r="F142" s="188">
        <v>3040</v>
      </c>
      <c r="G142" s="52">
        <f t="shared" si="3"/>
        <v>3648</v>
      </c>
      <c r="H142" s="195" t="s">
        <v>351</v>
      </c>
    </row>
    <row r="143" spans="1:8" ht="15.75">
      <c r="A143" s="681"/>
      <c r="B143" s="682"/>
      <c r="C143" s="646" t="s">
        <v>139</v>
      </c>
      <c r="D143" s="647"/>
      <c r="E143" s="647"/>
      <c r="F143" s="647"/>
      <c r="G143" s="647"/>
      <c r="H143" s="648"/>
    </row>
    <row r="144" spans="1:8" ht="15.75">
      <c r="A144" s="314" t="s">
        <v>352</v>
      </c>
      <c r="B144" s="118" t="s">
        <v>250</v>
      </c>
      <c r="C144" s="132" t="s">
        <v>251</v>
      </c>
      <c r="D144" s="120" t="s">
        <v>353</v>
      </c>
      <c r="E144" s="120"/>
      <c r="F144" s="683" t="s">
        <v>248</v>
      </c>
      <c r="G144" s="684"/>
      <c r="H144" s="193" t="s">
        <v>354</v>
      </c>
    </row>
    <row r="145" spans="1:8" ht="15.75">
      <c r="A145" s="632">
        <v>22</v>
      </c>
      <c r="B145" s="585" t="s">
        <v>144</v>
      </c>
      <c r="C145" s="650" t="s">
        <v>145</v>
      </c>
      <c r="D145" s="633" t="s">
        <v>21</v>
      </c>
      <c r="E145" s="54" t="s">
        <v>22</v>
      </c>
      <c r="F145" s="716" t="s">
        <v>248</v>
      </c>
      <c r="G145" s="717"/>
      <c r="H145" s="195"/>
    </row>
    <row r="146" spans="1:8" ht="15.75">
      <c r="A146" s="632"/>
      <c r="B146" s="585"/>
      <c r="C146" s="650"/>
      <c r="D146" s="633"/>
      <c r="E146" s="137" t="s">
        <v>277</v>
      </c>
      <c r="F146" s="692"/>
      <c r="G146" s="693"/>
      <c r="H146" s="195"/>
    </row>
    <row r="147" spans="1:8" ht="31.5">
      <c r="A147" s="290">
        <v>23</v>
      </c>
      <c r="B147" s="111" t="s">
        <v>146</v>
      </c>
      <c r="C147" s="120" t="s">
        <v>147</v>
      </c>
      <c r="D147" s="136" t="s">
        <v>26</v>
      </c>
      <c r="E147" s="137"/>
      <c r="F147" s="694" t="s">
        <v>248</v>
      </c>
      <c r="G147" s="695"/>
      <c r="H147" s="360"/>
    </row>
    <row r="148" spans="1:8" ht="15.75">
      <c r="A148" s="676"/>
      <c r="B148" s="677"/>
      <c r="C148" s="646" t="s">
        <v>150</v>
      </c>
      <c r="D148" s="647"/>
      <c r="E148" s="647"/>
      <c r="F148" s="647"/>
      <c r="G148" s="647"/>
      <c r="H148" s="648"/>
    </row>
    <row r="149" spans="1:8" ht="15.75">
      <c r="A149" s="651">
        <v>24</v>
      </c>
      <c r="B149" s="606" t="s">
        <v>149</v>
      </c>
      <c r="C149" s="659" t="s">
        <v>150</v>
      </c>
      <c r="D149" s="136" t="s">
        <v>127</v>
      </c>
      <c r="E149" s="137"/>
      <c r="F149" s="144">
        <v>34005</v>
      </c>
      <c r="G149" s="52">
        <f aca="true" t="shared" si="4" ref="G149:G163">F149*1.2</f>
        <v>40806</v>
      </c>
      <c r="H149" s="195" t="s">
        <v>356</v>
      </c>
    </row>
    <row r="150" spans="1:8" ht="15.75">
      <c r="A150" s="653"/>
      <c r="B150" s="649"/>
      <c r="C150" s="670"/>
      <c r="D150" s="136" t="s">
        <v>127</v>
      </c>
      <c r="E150" s="137"/>
      <c r="F150" s="144">
        <v>7935</v>
      </c>
      <c r="G150" s="52">
        <f t="shared" si="4"/>
        <v>9522</v>
      </c>
      <c r="H150" s="195" t="s">
        <v>357</v>
      </c>
    </row>
    <row r="151" spans="1:8" ht="15.75">
      <c r="A151" s="500"/>
      <c r="B151" s="501"/>
      <c r="C151" s="646" t="s">
        <v>358</v>
      </c>
      <c r="D151" s="647"/>
      <c r="E151" s="647"/>
      <c r="F151" s="647"/>
      <c r="G151" s="647"/>
      <c r="H151" s="648"/>
    </row>
    <row r="152" spans="1:8" ht="47.25">
      <c r="A152" s="502"/>
      <c r="B152" s="606" t="s">
        <v>256</v>
      </c>
      <c r="C152" s="659" t="s">
        <v>359</v>
      </c>
      <c r="D152" s="120" t="s">
        <v>21</v>
      </c>
      <c r="E152" s="120" t="s">
        <v>259</v>
      </c>
      <c r="F152" s="683" t="s">
        <v>798</v>
      </c>
      <c r="G152" s="684"/>
      <c r="H152" s="195" t="s">
        <v>361</v>
      </c>
    </row>
    <row r="153" spans="1:8" ht="31.5">
      <c r="A153" s="502"/>
      <c r="B153" s="626"/>
      <c r="C153" s="660"/>
      <c r="D153" s="120" t="s">
        <v>156</v>
      </c>
      <c r="E153" s="120"/>
      <c r="F153" s="188">
        <v>212</v>
      </c>
      <c r="G153" s="52">
        <f t="shared" si="4"/>
        <v>254.39999999999998</v>
      </c>
      <c r="H153" s="196" t="s">
        <v>362</v>
      </c>
    </row>
    <row r="154" spans="1:8" ht="15.75">
      <c r="A154" s="502"/>
      <c r="B154" s="626"/>
      <c r="C154" s="660"/>
      <c r="D154" s="120" t="s">
        <v>21</v>
      </c>
      <c r="E154" s="54" t="s">
        <v>22</v>
      </c>
      <c r="F154" s="188">
        <v>1999</v>
      </c>
      <c r="G154" s="52">
        <f t="shared" si="4"/>
        <v>2398.7999999999997</v>
      </c>
      <c r="H154" s="196" t="s">
        <v>364</v>
      </c>
    </row>
    <row r="155" spans="1:8" ht="47.25">
      <c r="A155" s="184">
        <v>25</v>
      </c>
      <c r="B155" s="626"/>
      <c r="C155" s="660"/>
      <c r="D155" s="120" t="s">
        <v>21</v>
      </c>
      <c r="E155" s="54" t="s">
        <v>22</v>
      </c>
      <c r="F155" s="188">
        <v>8362</v>
      </c>
      <c r="G155" s="52">
        <f t="shared" si="4"/>
        <v>10034.4</v>
      </c>
      <c r="H155" s="196" t="s">
        <v>365</v>
      </c>
    </row>
    <row r="156" spans="1:8" ht="47.25">
      <c r="A156" s="502"/>
      <c r="B156" s="626"/>
      <c r="C156" s="660"/>
      <c r="D156" s="120" t="s">
        <v>21</v>
      </c>
      <c r="E156" s="54" t="s">
        <v>22</v>
      </c>
      <c r="F156" s="188">
        <v>10275</v>
      </c>
      <c r="G156" s="52">
        <f t="shared" si="4"/>
        <v>12330</v>
      </c>
      <c r="H156" s="196" t="s">
        <v>366</v>
      </c>
    </row>
    <row r="157" spans="1:8" ht="47.25">
      <c r="A157" s="502"/>
      <c r="B157" s="626"/>
      <c r="C157" s="660"/>
      <c r="D157" s="120" t="s">
        <v>21</v>
      </c>
      <c r="E157" s="54" t="s">
        <v>22</v>
      </c>
      <c r="F157" s="188">
        <v>14287</v>
      </c>
      <c r="G157" s="52">
        <f t="shared" si="4"/>
        <v>17144.399999999998</v>
      </c>
      <c r="H157" s="196" t="s">
        <v>367</v>
      </c>
    </row>
    <row r="158" spans="1:8" ht="31.5">
      <c r="A158" s="503"/>
      <c r="B158" s="649"/>
      <c r="C158" s="670"/>
      <c r="D158" s="136" t="s">
        <v>156</v>
      </c>
      <c r="E158" s="54" t="s">
        <v>22</v>
      </c>
      <c r="F158" s="188">
        <v>4509</v>
      </c>
      <c r="G158" s="52">
        <f t="shared" si="4"/>
        <v>5410.8</v>
      </c>
      <c r="H158" s="196" t="s">
        <v>368</v>
      </c>
    </row>
    <row r="159" spans="1:8" ht="31.5">
      <c r="A159" s="187">
        <v>26</v>
      </c>
      <c r="B159" s="111" t="s">
        <v>369</v>
      </c>
      <c r="C159" s="120" t="s">
        <v>262</v>
      </c>
      <c r="D159" s="120" t="s">
        <v>127</v>
      </c>
      <c r="E159" s="120"/>
      <c r="F159" s="144">
        <v>2181.91</v>
      </c>
      <c r="G159" s="52">
        <f t="shared" si="4"/>
        <v>2618.292</v>
      </c>
      <c r="H159" s="504"/>
    </row>
    <row r="160" spans="1:8" ht="15.75">
      <c r="A160" s="665" t="s">
        <v>162</v>
      </c>
      <c r="B160" s="666"/>
      <c r="C160" s="667" t="s">
        <v>163</v>
      </c>
      <c r="D160" s="668"/>
      <c r="E160" s="668"/>
      <c r="F160" s="668"/>
      <c r="G160" s="668"/>
      <c r="H160" s="669"/>
    </row>
    <row r="161" spans="1:8" ht="15.75">
      <c r="A161" s="632">
        <v>27</v>
      </c>
      <c r="B161" s="585" t="s">
        <v>164</v>
      </c>
      <c r="C161" s="614" t="s">
        <v>165</v>
      </c>
      <c r="D161" s="613" t="s">
        <v>166</v>
      </c>
      <c r="E161" s="270" t="s">
        <v>22</v>
      </c>
      <c r="F161" s="53">
        <v>1197</v>
      </c>
      <c r="G161" s="52">
        <f t="shared" si="4"/>
        <v>1436.3999999999999</v>
      </c>
      <c r="H161" s="718" t="s">
        <v>370</v>
      </c>
    </row>
    <row r="162" spans="1:8" ht="15.75">
      <c r="A162" s="632"/>
      <c r="B162" s="585"/>
      <c r="C162" s="614"/>
      <c r="D162" s="613"/>
      <c r="E162" s="270" t="s">
        <v>25</v>
      </c>
      <c r="F162" s="53">
        <v>1236</v>
      </c>
      <c r="G162" s="52">
        <f t="shared" si="4"/>
        <v>1483.2</v>
      </c>
      <c r="H162" s="718"/>
    </row>
    <row r="163" spans="1:8" ht="126.75" thickBot="1">
      <c r="A163" s="292">
        <v>28</v>
      </c>
      <c r="B163" s="293" t="s">
        <v>371</v>
      </c>
      <c r="C163" s="198" t="s">
        <v>170</v>
      </c>
      <c r="D163" s="198" t="s">
        <v>166</v>
      </c>
      <c r="E163" s="295" t="s">
        <v>372</v>
      </c>
      <c r="F163" s="361">
        <v>255</v>
      </c>
      <c r="G163" s="362">
        <f t="shared" si="4"/>
        <v>306</v>
      </c>
      <c r="H163" s="332" t="s">
        <v>373</v>
      </c>
    </row>
    <row r="165" spans="1:8" s="438" customFormat="1" ht="12.75">
      <c r="A165" s="75"/>
      <c r="B165" s="76" t="s">
        <v>173</v>
      </c>
      <c r="C165" s="75"/>
      <c r="D165" s="75"/>
      <c r="E165" s="439"/>
      <c r="F165" s="306"/>
      <c r="G165" s="306"/>
      <c r="H165" s="75"/>
    </row>
    <row r="166" spans="1:8" s="438" customFormat="1" ht="12.75">
      <c r="A166" s="75"/>
      <c r="B166" s="76"/>
      <c r="C166" s="75"/>
      <c r="D166" s="425"/>
      <c r="E166" s="440"/>
      <c r="F166" s="306"/>
      <c r="G166" s="306"/>
      <c r="H166" s="75"/>
    </row>
    <row r="167" spans="1:8" s="438" customFormat="1" ht="12.75">
      <c r="A167" s="75"/>
      <c r="B167" s="685" t="s">
        <v>801</v>
      </c>
      <c r="C167" s="685"/>
      <c r="D167" s="425"/>
      <c r="E167" s="440"/>
      <c r="F167" s="441" t="s">
        <v>817</v>
      </c>
      <c r="G167" s="306"/>
      <c r="H167" s="75"/>
    </row>
    <row r="168" spans="1:8" s="438" customFormat="1" ht="12.75">
      <c r="A168" s="75"/>
      <c r="B168" s="76"/>
      <c r="C168" s="75"/>
      <c r="D168" s="425"/>
      <c r="E168" s="440"/>
      <c r="F168" s="306"/>
      <c r="G168" s="306"/>
      <c r="H168" s="75"/>
    </row>
    <row r="169" spans="1:8" s="438" customFormat="1" ht="12.75">
      <c r="A169" s="75"/>
      <c r="B169" s="428" t="s">
        <v>176</v>
      </c>
      <c r="C169" s="75"/>
      <c r="D169" s="425"/>
      <c r="E169" s="440"/>
      <c r="F169" s="441" t="s">
        <v>177</v>
      </c>
      <c r="G169" s="306"/>
      <c r="H169" s="75"/>
    </row>
    <row r="170" spans="1:8" s="438" customFormat="1" ht="12.75">
      <c r="A170" s="75"/>
      <c r="B170" s="76"/>
      <c r="C170" s="75"/>
      <c r="D170" s="425"/>
      <c r="E170" s="440"/>
      <c r="F170" s="306"/>
      <c r="G170" s="306"/>
      <c r="H170" s="75"/>
    </row>
    <row r="171" spans="1:8" s="438" customFormat="1" ht="12.75">
      <c r="A171" s="75"/>
      <c r="B171" s="428" t="s">
        <v>178</v>
      </c>
      <c r="C171" s="75"/>
      <c r="D171" s="425"/>
      <c r="E171" s="440"/>
      <c r="F171" s="441" t="s">
        <v>179</v>
      </c>
      <c r="G171" s="306"/>
      <c r="H171" s="75"/>
    </row>
    <row r="172" spans="1:8" s="438" customFormat="1" ht="12.75">
      <c r="A172" s="75"/>
      <c r="B172" s="76"/>
      <c r="C172" s="75"/>
      <c r="D172" s="425"/>
      <c r="E172" s="440"/>
      <c r="F172" s="306"/>
      <c r="G172" s="306"/>
      <c r="H172" s="75"/>
    </row>
    <row r="173" spans="1:8" s="438" customFormat="1" ht="12.75">
      <c r="A173" s="75"/>
      <c r="B173" s="428" t="s">
        <v>180</v>
      </c>
      <c r="C173" s="505"/>
      <c r="D173" s="425"/>
      <c r="E173" s="440"/>
      <c r="F173" s="441" t="s">
        <v>181</v>
      </c>
      <c r="G173" s="306"/>
      <c r="H173" s="75"/>
    </row>
    <row r="174" spans="1:8" s="438" customFormat="1" ht="12.75">
      <c r="A174" s="75"/>
      <c r="B174" s="76"/>
      <c r="C174" s="75"/>
      <c r="D174" s="75"/>
      <c r="E174" s="439"/>
      <c r="F174" s="306"/>
      <c r="G174" s="306"/>
      <c r="H174" s="75"/>
    </row>
    <row r="175" spans="1:8" s="438" customFormat="1" ht="12.75">
      <c r="A175" s="75"/>
      <c r="B175" s="428" t="s">
        <v>375</v>
      </c>
      <c r="C175" s="79"/>
      <c r="D175" s="75"/>
      <c r="E175" s="439"/>
      <c r="F175" s="441" t="s">
        <v>376</v>
      </c>
      <c r="G175" s="306"/>
      <c r="H175" s="75"/>
    </row>
    <row r="176" spans="1:8" s="438" customFormat="1" ht="12.75">
      <c r="A176" s="75"/>
      <c r="B176" s="76"/>
      <c r="C176" s="75"/>
      <c r="D176" s="75"/>
      <c r="E176" s="75"/>
      <c r="F176" s="439"/>
      <c r="G176" s="306"/>
      <c r="H176" s="75"/>
    </row>
  </sheetData>
  <sheetProtection/>
  <mergeCells count="188">
    <mergeCell ref="A161:A162"/>
    <mergeCell ref="B161:B162"/>
    <mergeCell ref="C161:C162"/>
    <mergeCell ref="D161:D162"/>
    <mergeCell ref="H161:H162"/>
    <mergeCell ref="B167:C167"/>
    <mergeCell ref="C151:H151"/>
    <mergeCell ref="B152:B158"/>
    <mergeCell ref="C152:C158"/>
    <mergeCell ref="F152:G152"/>
    <mergeCell ref="A160:B160"/>
    <mergeCell ref="C160:H160"/>
    <mergeCell ref="F147:G147"/>
    <mergeCell ref="A148:B148"/>
    <mergeCell ref="C148:H148"/>
    <mergeCell ref="A149:A150"/>
    <mergeCell ref="B149:B150"/>
    <mergeCell ref="C149:C150"/>
    <mergeCell ref="A143:B143"/>
    <mergeCell ref="C143:H143"/>
    <mergeCell ref="F144:G144"/>
    <mergeCell ref="A145:A146"/>
    <mergeCell ref="B145:B146"/>
    <mergeCell ref="C145:C146"/>
    <mergeCell ref="D145:D146"/>
    <mergeCell ref="F145:G146"/>
    <mergeCell ref="A12:H12"/>
    <mergeCell ref="A13:H13"/>
    <mergeCell ref="A14:H14"/>
    <mergeCell ref="A15:H15"/>
    <mergeCell ref="A18:H18"/>
    <mergeCell ref="A19:B19"/>
    <mergeCell ref="C19:H19"/>
    <mergeCell ref="A20:A22"/>
    <mergeCell ref="B20:B22"/>
    <mergeCell ref="C20:C22"/>
    <mergeCell ref="D20:D21"/>
    <mergeCell ref="F20:G20"/>
    <mergeCell ref="H20:H22"/>
    <mergeCell ref="F21:G21"/>
    <mergeCell ref="F22:G22"/>
    <mergeCell ref="A23:B23"/>
    <mergeCell ref="C23:H23"/>
    <mergeCell ref="A24:A26"/>
    <mergeCell ref="B24:B26"/>
    <mergeCell ref="C24:C26"/>
    <mergeCell ref="D24:D25"/>
    <mergeCell ref="F24:G24"/>
    <mergeCell ref="H24:H26"/>
    <mergeCell ref="F25:G25"/>
    <mergeCell ref="F26:G26"/>
    <mergeCell ref="A27:A29"/>
    <mergeCell ref="B27:B29"/>
    <mergeCell ref="C27:C29"/>
    <mergeCell ref="D27:D28"/>
    <mergeCell ref="F27:G27"/>
    <mergeCell ref="H27:H29"/>
    <mergeCell ref="F28:G28"/>
    <mergeCell ref="F29:G29"/>
    <mergeCell ref="A30:A56"/>
    <mergeCell ref="B30:B56"/>
    <mergeCell ref="C30:H30"/>
    <mergeCell ref="C31:C32"/>
    <mergeCell ref="D31:D32"/>
    <mergeCell ref="H31:H56"/>
    <mergeCell ref="C33:C34"/>
    <mergeCell ref="D33:D34"/>
    <mergeCell ref="C35:C36"/>
    <mergeCell ref="D35:D36"/>
    <mergeCell ref="C37:C38"/>
    <mergeCell ref="D37:D38"/>
    <mergeCell ref="C39:C40"/>
    <mergeCell ref="D39:D40"/>
    <mergeCell ref="C41:C42"/>
    <mergeCell ref="D41:D42"/>
    <mergeCell ref="C43:C44"/>
    <mergeCell ref="D43:D44"/>
    <mergeCell ref="C45:C46"/>
    <mergeCell ref="D45:D46"/>
    <mergeCell ref="C47:C48"/>
    <mergeCell ref="D47:D48"/>
    <mergeCell ref="C49:C50"/>
    <mergeCell ref="D49:D50"/>
    <mergeCell ref="C51:C52"/>
    <mergeCell ref="D51:D52"/>
    <mergeCell ref="C53:C54"/>
    <mergeCell ref="D53:D54"/>
    <mergeCell ref="C55:C56"/>
    <mergeCell ref="D55:D56"/>
    <mergeCell ref="C57:C58"/>
    <mergeCell ref="D57:D58"/>
    <mergeCell ref="H57:H58"/>
    <mergeCell ref="A59:B59"/>
    <mergeCell ref="C59:H59"/>
    <mergeCell ref="A60:A62"/>
    <mergeCell ref="B60:B62"/>
    <mergeCell ref="C60:C62"/>
    <mergeCell ref="D60:D61"/>
    <mergeCell ref="F60:G60"/>
    <mergeCell ref="F61:G61"/>
    <mergeCell ref="F62:G62"/>
    <mergeCell ref="A63:B63"/>
    <mergeCell ref="C63:H63"/>
    <mergeCell ref="A64:A72"/>
    <mergeCell ref="B64:B72"/>
    <mergeCell ref="C64:C72"/>
    <mergeCell ref="D64:D72"/>
    <mergeCell ref="A73:H73"/>
    <mergeCell ref="A74:B74"/>
    <mergeCell ref="C74:H74"/>
    <mergeCell ref="A75:A77"/>
    <mergeCell ref="B75:B77"/>
    <mergeCell ref="C75:C77"/>
    <mergeCell ref="D75:D76"/>
    <mergeCell ref="F75:G75"/>
    <mergeCell ref="F76:G76"/>
    <mergeCell ref="F77:G77"/>
    <mergeCell ref="A78:A87"/>
    <mergeCell ref="B78:B87"/>
    <mergeCell ref="C78:C87"/>
    <mergeCell ref="F78:G78"/>
    <mergeCell ref="F79:G79"/>
    <mergeCell ref="D80:D81"/>
    <mergeCell ref="D82:D83"/>
    <mergeCell ref="D84:D85"/>
    <mergeCell ref="D86:D87"/>
    <mergeCell ref="H80:H81"/>
    <mergeCell ref="H82:H83"/>
    <mergeCell ref="H84:H85"/>
    <mergeCell ref="A88:B88"/>
    <mergeCell ref="C88:H88"/>
    <mergeCell ref="A89:A96"/>
    <mergeCell ref="B89:B96"/>
    <mergeCell ref="C89:H89"/>
    <mergeCell ref="C90:C93"/>
    <mergeCell ref="D90:D93"/>
    <mergeCell ref="G4:H4"/>
    <mergeCell ref="G8:H9"/>
    <mergeCell ref="C94:C96"/>
    <mergeCell ref="D94:D96"/>
    <mergeCell ref="A97:B97"/>
    <mergeCell ref="C97:H97"/>
    <mergeCell ref="A98:A107"/>
    <mergeCell ref="B98:B107"/>
    <mergeCell ref="C98:C100"/>
    <mergeCell ref="H98:H100"/>
    <mergeCell ref="C101:C103"/>
    <mergeCell ref="H101:H103"/>
    <mergeCell ref="C104:C107"/>
    <mergeCell ref="H104:H107"/>
    <mergeCell ref="A108:B108"/>
    <mergeCell ref="C108:H108"/>
    <mergeCell ref="A109:A114"/>
    <mergeCell ref="B109:B114"/>
    <mergeCell ref="C109:C111"/>
    <mergeCell ref="D109:D110"/>
    <mergeCell ref="H109:H110"/>
    <mergeCell ref="C112:C114"/>
    <mergeCell ref="D113:D114"/>
    <mergeCell ref="H113:H114"/>
    <mergeCell ref="A115:A118"/>
    <mergeCell ref="B115:B118"/>
    <mergeCell ref="C115:H115"/>
    <mergeCell ref="C116:C118"/>
    <mergeCell ref="A119:A122"/>
    <mergeCell ref="B119:B122"/>
    <mergeCell ref="C119:H119"/>
    <mergeCell ref="C120:C122"/>
    <mergeCell ref="A123:A124"/>
    <mergeCell ref="B123:B124"/>
    <mergeCell ref="C123:C124"/>
    <mergeCell ref="D123:D124"/>
    <mergeCell ref="H123:H124"/>
    <mergeCell ref="A125:B125"/>
    <mergeCell ref="C125:H125"/>
    <mergeCell ref="A129:A136"/>
    <mergeCell ref="B129:B136"/>
    <mergeCell ref="C129:H129"/>
    <mergeCell ref="C130:C136"/>
    <mergeCell ref="D130:D135"/>
    <mergeCell ref="H130:H133"/>
    <mergeCell ref="F136:G136"/>
    <mergeCell ref="A137:A142"/>
    <mergeCell ref="B137:B142"/>
    <mergeCell ref="C137:H137"/>
    <mergeCell ref="C138:C142"/>
    <mergeCell ref="H138:H139"/>
    <mergeCell ref="H140:H14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P193"/>
  <sheetViews>
    <sheetView zoomScale="80" zoomScaleNormal="80" zoomScalePageLayoutView="0" workbookViewId="0" topLeftCell="A1">
      <selection activeCell="A12" sqref="A12:H12"/>
    </sheetView>
  </sheetViews>
  <sheetFormatPr defaultColWidth="9.140625" defaultRowHeight="15"/>
  <cols>
    <col min="1" max="1" width="6.00390625" style="89" customWidth="1"/>
    <col min="2" max="2" width="13.00390625" style="89" customWidth="1"/>
    <col min="3" max="3" width="47.28125" style="89" customWidth="1"/>
    <col min="4" max="4" width="15.140625" style="90" customWidth="1"/>
    <col min="5" max="5" width="20.00390625" style="91" customWidth="1"/>
    <col min="6" max="6" width="20.7109375" style="89" customWidth="1"/>
    <col min="7" max="7" width="20.140625" style="107" customWidth="1"/>
    <col min="8" max="8" width="57.28125" style="89" customWidth="1"/>
    <col min="9" max="9" width="16.7109375" style="313" customWidth="1"/>
    <col min="10" max="10" width="16.00390625" style="313" hidden="1" customWidth="1"/>
    <col min="11" max="11" width="9.140625" style="313" hidden="1" customWidth="1"/>
    <col min="12" max="12" width="0.13671875" style="313" hidden="1" customWidth="1"/>
    <col min="13" max="22" width="9.140625" style="313" hidden="1" customWidth="1"/>
    <col min="23" max="42" width="9.140625" style="313" customWidth="1"/>
    <col min="43" max="16384" width="9.140625" style="89" customWidth="1"/>
  </cols>
  <sheetData>
    <row r="1" spans="7:8" ht="18.75">
      <c r="G1" s="536"/>
      <c r="H1" s="536"/>
    </row>
    <row r="2" spans="4:42" s="95" customFormat="1" ht="15.75">
      <c r="D2" s="529"/>
      <c r="E2" s="530"/>
      <c r="G2" s="537"/>
      <c r="H2" s="89"/>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row>
    <row r="3" spans="4:42" s="95" customFormat="1" ht="22.5">
      <c r="D3" s="529"/>
      <c r="E3" s="530"/>
      <c r="F3" s="539"/>
      <c r="G3" s="719" t="s">
        <v>272</v>
      </c>
      <c r="H3" s="719"/>
      <c r="I3" s="540"/>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c r="AK3" s="538"/>
      <c r="AL3" s="538"/>
      <c r="AM3" s="538"/>
      <c r="AN3" s="538"/>
      <c r="AO3" s="538"/>
      <c r="AP3" s="538"/>
    </row>
    <row r="4" spans="4:42" s="95" customFormat="1" ht="20.25">
      <c r="D4" s="529"/>
      <c r="E4" s="530"/>
      <c r="F4" s="539"/>
      <c r="G4" s="720" t="s">
        <v>1</v>
      </c>
      <c r="H4" s="720"/>
      <c r="I4" s="541"/>
      <c r="J4" s="538"/>
      <c r="K4" s="538"/>
      <c r="L4" s="538"/>
      <c r="M4" s="538"/>
      <c r="N4" s="538"/>
      <c r="O4" s="538"/>
      <c r="P4" s="538"/>
      <c r="Q4" s="538"/>
      <c r="R4" s="538"/>
      <c r="S4" s="538"/>
      <c r="T4" s="538"/>
      <c r="U4" s="538"/>
      <c r="V4" s="538"/>
      <c r="W4" s="538"/>
      <c r="X4" s="538"/>
      <c r="Y4" s="538"/>
      <c r="Z4" s="538"/>
      <c r="AA4" s="538"/>
      <c r="AB4" s="538"/>
      <c r="AC4" s="538"/>
      <c r="AD4" s="538"/>
      <c r="AE4" s="538"/>
      <c r="AF4" s="538"/>
      <c r="AG4" s="538"/>
      <c r="AH4" s="538"/>
      <c r="AI4" s="538"/>
      <c r="AJ4" s="538"/>
      <c r="AK4" s="538"/>
      <c r="AL4" s="538"/>
      <c r="AM4" s="538"/>
      <c r="AN4" s="538"/>
      <c r="AO4" s="538"/>
      <c r="AP4" s="538"/>
    </row>
    <row r="5" spans="4:42" s="95" customFormat="1" ht="20.25">
      <c r="D5" s="529"/>
      <c r="E5" s="530"/>
      <c r="F5" s="539"/>
      <c r="G5" s="721" t="s">
        <v>2</v>
      </c>
      <c r="H5" s="721"/>
      <c r="I5" s="542"/>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38"/>
      <c r="AI5" s="538"/>
      <c r="AJ5" s="538"/>
      <c r="AK5" s="538"/>
      <c r="AL5" s="538"/>
      <c r="AM5" s="538"/>
      <c r="AN5" s="538"/>
      <c r="AO5" s="538"/>
      <c r="AP5" s="538"/>
    </row>
    <row r="6" spans="4:42" s="95" customFormat="1" ht="20.25">
      <c r="D6" s="529"/>
      <c r="E6" s="530"/>
      <c r="F6" s="539"/>
      <c r="G6" s="722"/>
      <c r="H6" s="722"/>
      <c r="I6" s="543"/>
      <c r="J6" s="538"/>
      <c r="K6" s="538"/>
      <c r="L6" s="538"/>
      <c r="M6" s="538"/>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38"/>
      <c r="AM6" s="538"/>
      <c r="AN6" s="538"/>
      <c r="AO6" s="538"/>
      <c r="AP6" s="538"/>
    </row>
    <row r="7" spans="4:42" s="95" customFormat="1" ht="18.75">
      <c r="D7" s="529"/>
      <c r="E7" s="530"/>
      <c r="F7" s="539"/>
      <c r="G7" s="544"/>
      <c r="H7" s="545"/>
      <c r="I7" s="546"/>
      <c r="J7" s="538"/>
      <c r="K7" s="538"/>
      <c r="L7" s="538"/>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row>
    <row r="8" spans="4:42" s="95" customFormat="1" ht="20.25">
      <c r="D8" s="529"/>
      <c r="E8" s="530"/>
      <c r="F8" s="539"/>
      <c r="G8" s="570" t="s">
        <v>3</v>
      </c>
      <c r="H8" s="570"/>
      <c r="I8" s="299"/>
      <c r="J8" s="538"/>
      <c r="K8" s="538"/>
      <c r="L8" s="538"/>
      <c r="M8" s="538"/>
      <c r="N8" s="538"/>
      <c r="O8" s="538"/>
      <c r="P8" s="538"/>
      <c r="Q8" s="538"/>
      <c r="R8" s="538"/>
      <c r="S8" s="538"/>
      <c r="T8" s="538"/>
      <c r="U8" s="538"/>
      <c r="V8" s="538"/>
      <c r="W8" s="538"/>
      <c r="X8" s="538"/>
      <c r="Y8" s="538"/>
      <c r="Z8" s="538"/>
      <c r="AA8" s="538"/>
      <c r="AB8" s="538"/>
      <c r="AC8" s="538"/>
      <c r="AD8" s="538"/>
      <c r="AE8" s="538"/>
      <c r="AF8" s="538"/>
      <c r="AG8" s="538"/>
      <c r="AH8" s="538"/>
      <c r="AI8" s="538"/>
      <c r="AJ8" s="538"/>
      <c r="AK8" s="538"/>
      <c r="AL8" s="538"/>
      <c r="AM8" s="538"/>
      <c r="AN8" s="538"/>
      <c r="AO8" s="538"/>
      <c r="AP8" s="538"/>
    </row>
    <row r="9" spans="4:42" s="95" customFormat="1" ht="20.25">
      <c r="D9" s="529"/>
      <c r="E9" s="530"/>
      <c r="F9" s="539"/>
      <c r="G9" s="547"/>
      <c r="H9" s="299"/>
      <c r="I9" s="299"/>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row>
    <row r="11" spans="1:8" ht="21.75">
      <c r="A11" s="723" t="s">
        <v>4</v>
      </c>
      <c r="B11" s="723"/>
      <c r="C11" s="723"/>
      <c r="D11" s="723"/>
      <c r="E11" s="723"/>
      <c r="F11" s="723"/>
      <c r="G11" s="723"/>
      <c r="H11" s="723"/>
    </row>
    <row r="12" spans="1:8" ht="20.25">
      <c r="A12" s="724" t="s">
        <v>647</v>
      </c>
      <c r="B12" s="724"/>
      <c r="C12" s="724"/>
      <c r="D12" s="724"/>
      <c r="E12" s="724"/>
      <c r="F12" s="724"/>
      <c r="G12" s="724"/>
      <c r="H12" s="724"/>
    </row>
    <row r="13" spans="1:42" s="532" customFormat="1" ht="20.25">
      <c r="A13" s="724" t="s">
        <v>648</v>
      </c>
      <c r="B13" s="724"/>
      <c r="C13" s="724"/>
      <c r="D13" s="724"/>
      <c r="E13" s="724"/>
      <c r="F13" s="724"/>
      <c r="G13" s="724"/>
      <c r="H13" s="724"/>
      <c r="I13" s="531"/>
      <c r="J13" s="531"/>
      <c r="K13" s="531"/>
      <c r="L13" s="531"/>
      <c r="M13" s="531"/>
      <c r="N13" s="531"/>
      <c r="O13" s="531"/>
      <c r="P13" s="531"/>
      <c r="Q13" s="531"/>
      <c r="R13" s="531"/>
      <c r="S13" s="531"/>
      <c r="T13" s="531"/>
      <c r="U13" s="531"/>
      <c r="V13" s="531"/>
      <c r="W13" s="531"/>
      <c r="X13" s="531"/>
      <c r="Y13" s="531"/>
      <c r="Z13" s="531"/>
      <c r="AA13" s="531"/>
      <c r="AB13" s="531"/>
      <c r="AC13" s="531"/>
      <c r="AD13" s="531"/>
      <c r="AE13" s="531"/>
      <c r="AF13" s="531"/>
      <c r="AG13" s="531"/>
      <c r="AH13" s="531"/>
      <c r="AI13" s="531"/>
      <c r="AJ13" s="531"/>
      <c r="AK13" s="531"/>
      <c r="AL13" s="531"/>
      <c r="AM13" s="531"/>
      <c r="AN13" s="531"/>
      <c r="AO13" s="531"/>
      <c r="AP13" s="531"/>
    </row>
    <row r="14" spans="1:42" s="532" customFormat="1" ht="20.25">
      <c r="A14" s="725" t="s">
        <v>649</v>
      </c>
      <c r="B14" s="725"/>
      <c r="C14" s="725"/>
      <c r="D14" s="725"/>
      <c r="E14" s="725"/>
      <c r="F14" s="725"/>
      <c r="G14" s="725"/>
      <c r="H14" s="725"/>
      <c r="I14" s="531"/>
      <c r="J14" s="531"/>
      <c r="K14" s="531"/>
      <c r="L14" s="531"/>
      <c r="M14" s="531"/>
      <c r="N14" s="531"/>
      <c r="O14" s="531"/>
      <c r="P14" s="531"/>
      <c r="Q14" s="531"/>
      <c r="R14" s="531"/>
      <c r="S14" s="531"/>
      <c r="T14" s="531"/>
      <c r="U14" s="531"/>
      <c r="V14" s="531"/>
      <c r="W14" s="531"/>
      <c r="X14" s="531"/>
      <c r="Y14" s="531"/>
      <c r="Z14" s="531"/>
      <c r="AA14" s="531"/>
      <c r="AB14" s="531"/>
      <c r="AC14" s="531"/>
      <c r="AD14" s="531"/>
      <c r="AE14" s="531"/>
      <c r="AF14" s="531"/>
      <c r="AG14" s="531"/>
      <c r="AH14" s="531"/>
      <c r="AI14" s="531"/>
      <c r="AJ14" s="531"/>
      <c r="AK14" s="531"/>
      <c r="AL14" s="531"/>
      <c r="AM14" s="531"/>
      <c r="AN14" s="531"/>
      <c r="AO14" s="531"/>
      <c r="AP14" s="531"/>
    </row>
    <row r="15" spans="1:42" s="532" customFormat="1" ht="21" thickBot="1">
      <c r="A15" s="726"/>
      <c r="B15" s="726"/>
      <c r="C15" s="726"/>
      <c r="D15" s="726"/>
      <c r="E15" s="726"/>
      <c r="F15" s="726"/>
      <c r="G15" s="726"/>
      <c r="H15" s="726"/>
      <c r="I15" s="531"/>
      <c r="J15" s="531"/>
      <c r="K15" s="531"/>
      <c r="L15" s="531"/>
      <c r="M15" s="531"/>
      <c r="N15" s="531"/>
      <c r="O15" s="531"/>
      <c r="P15" s="531"/>
      <c r="Q15" s="531"/>
      <c r="R15" s="531"/>
      <c r="S15" s="531"/>
      <c r="T15" s="531"/>
      <c r="U15" s="531"/>
      <c r="V15" s="531"/>
      <c r="W15" s="531"/>
      <c r="X15" s="531"/>
      <c r="Y15" s="531"/>
      <c r="Z15" s="531"/>
      <c r="AA15" s="531"/>
      <c r="AB15" s="531"/>
      <c r="AC15" s="531"/>
      <c r="AD15" s="531"/>
      <c r="AE15" s="531"/>
      <c r="AF15" s="531"/>
      <c r="AG15" s="531"/>
      <c r="AH15" s="531"/>
      <c r="AI15" s="531"/>
      <c r="AJ15" s="531"/>
      <c r="AK15" s="531"/>
      <c r="AL15" s="531"/>
      <c r="AM15" s="531"/>
      <c r="AN15" s="531"/>
      <c r="AO15" s="531"/>
      <c r="AP15" s="531"/>
    </row>
    <row r="16" spans="1:8" s="313" customFormat="1" ht="31.5">
      <c r="A16" s="284" t="s">
        <v>7</v>
      </c>
      <c r="B16" s="285" t="s">
        <v>8</v>
      </c>
      <c r="C16" s="285" t="s">
        <v>9</v>
      </c>
      <c r="D16" s="285" t="s">
        <v>10</v>
      </c>
      <c r="E16" s="285" t="s">
        <v>11</v>
      </c>
      <c r="F16" s="285" t="s">
        <v>12</v>
      </c>
      <c r="G16" s="286" t="s">
        <v>13</v>
      </c>
      <c r="H16" s="287" t="s">
        <v>14</v>
      </c>
    </row>
    <row r="17" spans="1:8" s="313" customFormat="1" ht="15.75">
      <c r="A17" s="688" t="s">
        <v>15</v>
      </c>
      <c r="B17" s="619"/>
      <c r="C17" s="619"/>
      <c r="D17" s="619"/>
      <c r="E17" s="619"/>
      <c r="F17" s="619"/>
      <c r="G17" s="619"/>
      <c r="H17" s="687"/>
    </row>
    <row r="18" spans="1:8" s="313" customFormat="1" ht="15.75">
      <c r="A18" s="681" t="s">
        <v>16</v>
      </c>
      <c r="B18" s="682"/>
      <c r="C18" s="619" t="s">
        <v>17</v>
      </c>
      <c r="D18" s="619"/>
      <c r="E18" s="619"/>
      <c r="F18" s="619"/>
      <c r="G18" s="619"/>
      <c r="H18" s="687"/>
    </row>
    <row r="19" spans="1:8" s="313" customFormat="1" ht="15.75">
      <c r="A19" s="727" t="s">
        <v>18</v>
      </c>
      <c r="B19" s="606" t="s">
        <v>19</v>
      </c>
      <c r="C19" s="644" t="s">
        <v>20</v>
      </c>
      <c r="D19" s="591" t="s">
        <v>21</v>
      </c>
      <c r="E19" s="112" t="s">
        <v>22</v>
      </c>
      <c r="F19" s="598" t="s">
        <v>23</v>
      </c>
      <c r="G19" s="599"/>
      <c r="H19" s="730" t="s">
        <v>650</v>
      </c>
    </row>
    <row r="20" spans="1:8" s="313" customFormat="1" ht="15.75">
      <c r="A20" s="728"/>
      <c r="B20" s="626"/>
      <c r="C20" s="704"/>
      <c r="D20" s="592"/>
      <c r="E20" s="112" t="s">
        <v>277</v>
      </c>
      <c r="F20" s="598" t="s">
        <v>23</v>
      </c>
      <c r="G20" s="599"/>
      <c r="H20" s="731"/>
    </row>
    <row r="21" spans="1:8" s="313" customFormat="1" ht="15.75">
      <c r="A21" s="729"/>
      <c r="B21" s="649"/>
      <c r="C21" s="645"/>
      <c r="D21" s="315" t="s">
        <v>26</v>
      </c>
      <c r="E21" s="112"/>
      <c r="F21" s="598" t="s">
        <v>23</v>
      </c>
      <c r="G21" s="599"/>
      <c r="H21" s="732"/>
    </row>
    <row r="22" spans="1:8" s="313" customFormat="1" ht="15.75">
      <c r="A22" s="727" t="s">
        <v>27</v>
      </c>
      <c r="B22" s="606" t="s">
        <v>28</v>
      </c>
      <c r="C22" s="644" t="s">
        <v>651</v>
      </c>
      <c r="D22" s="591" t="s">
        <v>21</v>
      </c>
      <c r="E22" s="112" t="s">
        <v>22</v>
      </c>
      <c r="F22" s="598" t="s">
        <v>23</v>
      </c>
      <c r="G22" s="599"/>
      <c r="H22" s="730" t="s">
        <v>652</v>
      </c>
    </row>
    <row r="23" spans="1:8" s="313" customFormat="1" ht="15.75">
      <c r="A23" s="728"/>
      <c r="B23" s="626"/>
      <c r="C23" s="704"/>
      <c r="D23" s="592"/>
      <c r="E23" s="112" t="s">
        <v>277</v>
      </c>
      <c r="F23" s="598" t="s">
        <v>23</v>
      </c>
      <c r="G23" s="599"/>
      <c r="H23" s="731"/>
    </row>
    <row r="24" spans="1:8" s="313" customFormat="1" ht="15.75">
      <c r="A24" s="729"/>
      <c r="B24" s="649"/>
      <c r="C24" s="645"/>
      <c r="D24" s="315" t="s">
        <v>26</v>
      </c>
      <c r="E24" s="112"/>
      <c r="F24" s="598" t="s">
        <v>23</v>
      </c>
      <c r="G24" s="599"/>
      <c r="H24" s="732"/>
    </row>
    <row r="25" spans="1:8" s="313" customFormat="1" ht="15.75">
      <c r="A25" s="727" t="s">
        <v>31</v>
      </c>
      <c r="B25" s="606" t="s">
        <v>32</v>
      </c>
      <c r="C25" s="644" t="s">
        <v>33</v>
      </c>
      <c r="D25" s="591" t="s">
        <v>21</v>
      </c>
      <c r="E25" s="112" t="s">
        <v>22</v>
      </c>
      <c r="F25" s="598" t="s">
        <v>23</v>
      </c>
      <c r="G25" s="599"/>
      <c r="H25" s="730" t="s">
        <v>652</v>
      </c>
    </row>
    <row r="26" spans="1:9" s="313" customFormat="1" ht="15.75">
      <c r="A26" s="728"/>
      <c r="B26" s="626"/>
      <c r="C26" s="704"/>
      <c r="D26" s="592"/>
      <c r="E26" s="112" t="s">
        <v>277</v>
      </c>
      <c r="F26" s="598" t="s">
        <v>23</v>
      </c>
      <c r="G26" s="599"/>
      <c r="H26" s="731"/>
      <c r="I26" s="733"/>
    </row>
    <row r="27" spans="1:9" s="313" customFormat="1" ht="15.75">
      <c r="A27" s="729"/>
      <c r="B27" s="649"/>
      <c r="C27" s="645"/>
      <c r="D27" s="113" t="s">
        <v>26</v>
      </c>
      <c r="E27" s="112"/>
      <c r="F27" s="598" t="s">
        <v>23</v>
      </c>
      <c r="G27" s="599"/>
      <c r="H27" s="732"/>
      <c r="I27" s="733"/>
    </row>
    <row r="28" spans="1:9" s="313" customFormat="1" ht="15.75">
      <c r="A28" s="727" t="s">
        <v>34</v>
      </c>
      <c r="B28" s="606" t="s">
        <v>35</v>
      </c>
      <c r="C28" s="703" t="s">
        <v>36</v>
      </c>
      <c r="D28" s="701"/>
      <c r="E28" s="701"/>
      <c r="F28" s="701"/>
      <c r="G28" s="701"/>
      <c r="H28" s="702"/>
      <c r="I28" s="733"/>
    </row>
    <row r="29" spans="1:10" s="313" customFormat="1" ht="15.75">
      <c r="A29" s="728"/>
      <c r="B29" s="626"/>
      <c r="C29" s="591" t="s">
        <v>666</v>
      </c>
      <c r="D29" s="112" t="s">
        <v>21</v>
      </c>
      <c r="E29" s="113" t="s">
        <v>22</v>
      </c>
      <c r="F29" s="317">
        <v>2214</v>
      </c>
      <c r="G29" s="194">
        <v>2656.7999999999997</v>
      </c>
      <c r="H29" s="588" t="s">
        <v>796</v>
      </c>
      <c r="I29" s="734"/>
      <c r="J29" s="318"/>
    </row>
    <row r="30" spans="1:10" s="313" customFormat="1" ht="15.75">
      <c r="A30" s="728"/>
      <c r="B30" s="626"/>
      <c r="C30" s="601"/>
      <c r="D30" s="112" t="s">
        <v>21</v>
      </c>
      <c r="E30" s="533" t="s">
        <v>25</v>
      </c>
      <c r="F30" s="317">
        <v>3512</v>
      </c>
      <c r="G30" s="194">
        <v>4214.4</v>
      </c>
      <c r="H30" s="589"/>
      <c r="I30" s="734"/>
      <c r="J30" s="318"/>
    </row>
    <row r="31" spans="1:10" s="313" customFormat="1" ht="15.75">
      <c r="A31" s="728"/>
      <c r="B31" s="626"/>
      <c r="C31" s="659" t="s">
        <v>653</v>
      </c>
      <c r="D31" s="112" t="s">
        <v>21</v>
      </c>
      <c r="E31" s="113" t="s">
        <v>22</v>
      </c>
      <c r="F31" s="317">
        <v>4361</v>
      </c>
      <c r="G31" s="194">
        <v>5233.2</v>
      </c>
      <c r="H31" s="589"/>
      <c r="I31" s="734"/>
      <c r="J31" s="318"/>
    </row>
    <row r="32" spans="1:10" s="313" customFormat="1" ht="15.75">
      <c r="A32" s="728"/>
      <c r="B32" s="626"/>
      <c r="C32" s="660"/>
      <c r="D32" s="112" t="s">
        <v>21</v>
      </c>
      <c r="E32" s="533" t="s">
        <v>25</v>
      </c>
      <c r="F32" s="317">
        <v>5491</v>
      </c>
      <c r="G32" s="194">
        <v>6589.2</v>
      </c>
      <c r="H32" s="589"/>
      <c r="I32" s="734"/>
      <c r="J32" s="318"/>
    </row>
    <row r="33" spans="1:10" s="313" customFormat="1" ht="15.75">
      <c r="A33" s="728"/>
      <c r="B33" s="626"/>
      <c r="C33" s="659" t="s">
        <v>39</v>
      </c>
      <c r="D33" s="112" t="s">
        <v>21</v>
      </c>
      <c r="E33" s="113" t="s">
        <v>22</v>
      </c>
      <c r="F33" s="317">
        <v>6007</v>
      </c>
      <c r="G33" s="194">
        <v>7208.4</v>
      </c>
      <c r="H33" s="589"/>
      <c r="I33" s="734"/>
      <c r="J33" s="318"/>
    </row>
    <row r="34" spans="1:10" s="313" customFormat="1" ht="15.75">
      <c r="A34" s="728"/>
      <c r="B34" s="626"/>
      <c r="C34" s="660"/>
      <c r="D34" s="112" t="s">
        <v>21</v>
      </c>
      <c r="E34" s="533" t="s">
        <v>25</v>
      </c>
      <c r="F34" s="317">
        <v>7758</v>
      </c>
      <c r="G34" s="194">
        <v>9309.6</v>
      </c>
      <c r="H34" s="589"/>
      <c r="I34" s="734"/>
      <c r="J34" s="318"/>
    </row>
    <row r="35" spans="1:10" s="313" customFormat="1" ht="15.75">
      <c r="A35" s="728"/>
      <c r="B35" s="626"/>
      <c r="C35" s="659" t="s">
        <v>654</v>
      </c>
      <c r="D35" s="112" t="s">
        <v>21</v>
      </c>
      <c r="E35" s="113" t="s">
        <v>22</v>
      </c>
      <c r="F35" s="317">
        <v>6658.000000000001</v>
      </c>
      <c r="G35" s="194">
        <v>7989.6</v>
      </c>
      <c r="H35" s="589"/>
      <c r="I35" s="734"/>
      <c r="J35" s="318"/>
    </row>
    <row r="36" spans="1:10" s="313" customFormat="1" ht="15.75">
      <c r="A36" s="728"/>
      <c r="B36" s="626"/>
      <c r="C36" s="660"/>
      <c r="D36" s="112" t="s">
        <v>21</v>
      </c>
      <c r="E36" s="533" t="s">
        <v>25</v>
      </c>
      <c r="F36" s="317">
        <v>10638</v>
      </c>
      <c r="G36" s="194">
        <v>12765.6</v>
      </c>
      <c r="H36" s="589"/>
      <c r="I36" s="734"/>
      <c r="J36" s="318"/>
    </row>
    <row r="37" spans="1:17" s="313" customFormat="1" ht="15.75">
      <c r="A37" s="728"/>
      <c r="B37" s="626"/>
      <c r="C37" s="659" t="s">
        <v>655</v>
      </c>
      <c r="D37" s="112" t="s">
        <v>21</v>
      </c>
      <c r="E37" s="113" t="s">
        <v>22</v>
      </c>
      <c r="F37" s="317">
        <v>7845</v>
      </c>
      <c r="G37" s="194">
        <v>9414</v>
      </c>
      <c r="H37" s="589"/>
      <c r="I37" s="734"/>
      <c r="J37" s="318"/>
      <c r="K37" s="735"/>
      <c r="L37" s="735"/>
      <c r="M37" s="735"/>
      <c r="N37" s="735"/>
      <c r="O37" s="735"/>
      <c r="P37" s="735"/>
      <c r="Q37" s="735"/>
    </row>
    <row r="38" spans="1:10" s="313" customFormat="1" ht="15.75">
      <c r="A38" s="728"/>
      <c r="B38" s="626"/>
      <c r="C38" s="660"/>
      <c r="D38" s="112" t="s">
        <v>21</v>
      </c>
      <c r="E38" s="533" t="s">
        <v>25</v>
      </c>
      <c r="F38" s="317">
        <v>12779</v>
      </c>
      <c r="G38" s="194">
        <v>15334.8</v>
      </c>
      <c r="H38" s="589"/>
      <c r="I38" s="734"/>
      <c r="J38" s="318"/>
    </row>
    <row r="39" spans="1:10" s="313" customFormat="1" ht="15.75">
      <c r="A39" s="728"/>
      <c r="B39" s="626"/>
      <c r="C39" s="659" t="s">
        <v>656</v>
      </c>
      <c r="D39" s="112" t="s">
        <v>21</v>
      </c>
      <c r="E39" s="113" t="s">
        <v>22</v>
      </c>
      <c r="F39" s="317">
        <v>9708.000000000002</v>
      </c>
      <c r="G39" s="194">
        <v>11649.600000000002</v>
      </c>
      <c r="H39" s="589"/>
      <c r="I39" s="734"/>
      <c r="J39" s="318"/>
    </row>
    <row r="40" spans="1:10" s="313" customFormat="1" ht="15.75">
      <c r="A40" s="728"/>
      <c r="B40" s="626"/>
      <c r="C40" s="660"/>
      <c r="D40" s="112" t="s">
        <v>21</v>
      </c>
      <c r="E40" s="533" t="s">
        <v>25</v>
      </c>
      <c r="F40" s="317">
        <v>15546.000000000002</v>
      </c>
      <c r="G40" s="194">
        <v>18655.2</v>
      </c>
      <c r="H40" s="589"/>
      <c r="I40" s="734"/>
      <c r="J40" s="318"/>
    </row>
    <row r="41" spans="1:10" s="313" customFormat="1" ht="15.75">
      <c r="A41" s="728"/>
      <c r="B41" s="626"/>
      <c r="C41" s="659" t="s">
        <v>467</v>
      </c>
      <c r="D41" s="112" t="s">
        <v>21</v>
      </c>
      <c r="E41" s="113" t="s">
        <v>22</v>
      </c>
      <c r="F41" s="317">
        <v>10651.000000000002</v>
      </c>
      <c r="G41" s="194">
        <v>12781.200000000003</v>
      </c>
      <c r="H41" s="589"/>
      <c r="I41" s="734"/>
      <c r="J41" s="318"/>
    </row>
    <row r="42" spans="1:10" s="313" customFormat="1" ht="15.75">
      <c r="A42" s="728"/>
      <c r="B42" s="626"/>
      <c r="C42" s="660"/>
      <c r="D42" s="112" t="s">
        <v>21</v>
      </c>
      <c r="E42" s="533" t="s">
        <v>25</v>
      </c>
      <c r="F42" s="317">
        <v>17205</v>
      </c>
      <c r="G42" s="194">
        <v>20646</v>
      </c>
      <c r="H42" s="589"/>
      <c r="I42" s="734"/>
      <c r="J42" s="318"/>
    </row>
    <row r="43" spans="1:10" s="313" customFormat="1" ht="15.75">
      <c r="A43" s="728"/>
      <c r="B43" s="626"/>
      <c r="C43" s="659" t="s">
        <v>44</v>
      </c>
      <c r="D43" s="112" t="s">
        <v>21</v>
      </c>
      <c r="E43" s="113" t="s">
        <v>22</v>
      </c>
      <c r="F43" s="317">
        <v>11813.000000000002</v>
      </c>
      <c r="G43" s="194">
        <v>14175.600000000002</v>
      </c>
      <c r="H43" s="589"/>
      <c r="I43" s="734"/>
      <c r="J43" s="318"/>
    </row>
    <row r="44" spans="1:10" s="313" customFormat="1" ht="15.75">
      <c r="A44" s="728"/>
      <c r="B44" s="626"/>
      <c r="C44" s="660"/>
      <c r="D44" s="112" t="s">
        <v>21</v>
      </c>
      <c r="E44" s="533" t="s">
        <v>25</v>
      </c>
      <c r="F44" s="317">
        <v>18936</v>
      </c>
      <c r="G44" s="194">
        <v>22723.2</v>
      </c>
      <c r="H44" s="589"/>
      <c r="I44" s="734"/>
      <c r="J44" s="318"/>
    </row>
    <row r="45" spans="1:10" s="313" customFormat="1" ht="15.75">
      <c r="A45" s="728"/>
      <c r="B45" s="626"/>
      <c r="C45" s="659" t="s">
        <v>657</v>
      </c>
      <c r="D45" s="112" t="s">
        <v>21</v>
      </c>
      <c r="E45" s="113" t="s">
        <v>22</v>
      </c>
      <c r="F45" s="317">
        <v>12636</v>
      </c>
      <c r="G45" s="194">
        <v>15163.199999999999</v>
      </c>
      <c r="H45" s="589"/>
      <c r="I45" s="734"/>
      <c r="J45" s="318"/>
    </row>
    <row r="46" spans="1:10" s="313" customFormat="1" ht="15.75">
      <c r="A46" s="728"/>
      <c r="B46" s="626"/>
      <c r="C46" s="660"/>
      <c r="D46" s="112" t="s">
        <v>21</v>
      </c>
      <c r="E46" s="533" t="s">
        <v>25</v>
      </c>
      <c r="F46" s="317">
        <v>20740.000000000004</v>
      </c>
      <c r="G46" s="194">
        <v>24888.000000000004</v>
      </c>
      <c r="H46" s="589"/>
      <c r="I46" s="734"/>
      <c r="J46" s="318"/>
    </row>
    <row r="47" spans="1:10" s="313" customFormat="1" ht="15.75">
      <c r="A47" s="728"/>
      <c r="B47" s="626"/>
      <c r="C47" s="659" t="s">
        <v>658</v>
      </c>
      <c r="D47" s="112" t="s">
        <v>21</v>
      </c>
      <c r="E47" s="113" t="s">
        <v>22</v>
      </c>
      <c r="F47" s="317">
        <v>14075</v>
      </c>
      <c r="G47" s="194">
        <v>16890</v>
      </c>
      <c r="H47" s="589"/>
      <c r="I47" s="734"/>
      <c r="J47" s="318"/>
    </row>
    <row r="48" spans="1:10" s="313" customFormat="1" ht="15.75">
      <c r="A48" s="728"/>
      <c r="B48" s="626"/>
      <c r="C48" s="660"/>
      <c r="D48" s="112" t="s">
        <v>21</v>
      </c>
      <c r="E48" s="533" t="s">
        <v>25</v>
      </c>
      <c r="F48" s="317">
        <v>22895.000000000004</v>
      </c>
      <c r="G48" s="194">
        <v>27474.000000000004</v>
      </c>
      <c r="H48" s="589"/>
      <c r="I48" s="734"/>
      <c r="J48" s="318"/>
    </row>
    <row r="49" spans="1:10" s="313" customFormat="1" ht="15.75">
      <c r="A49" s="728"/>
      <c r="B49" s="626"/>
      <c r="C49" s="659" t="s">
        <v>667</v>
      </c>
      <c r="D49" s="112" t="s">
        <v>21</v>
      </c>
      <c r="E49" s="113" t="s">
        <v>22</v>
      </c>
      <c r="F49" s="317">
        <v>15190.000000000002</v>
      </c>
      <c r="G49" s="194">
        <v>18228</v>
      </c>
      <c r="H49" s="589"/>
      <c r="I49" s="734"/>
      <c r="J49" s="318"/>
    </row>
    <row r="50" spans="1:10" s="313" customFormat="1" ht="15.75">
      <c r="A50" s="728"/>
      <c r="B50" s="626"/>
      <c r="C50" s="660"/>
      <c r="D50" s="112" t="s">
        <v>21</v>
      </c>
      <c r="E50" s="533" t="s">
        <v>25</v>
      </c>
      <c r="F50" s="317">
        <v>25169.000000000004</v>
      </c>
      <c r="G50" s="194">
        <v>30202.800000000003</v>
      </c>
      <c r="H50" s="589"/>
      <c r="I50" s="734"/>
      <c r="J50" s="318"/>
    </row>
    <row r="51" spans="1:10" s="313" customFormat="1" ht="15.75">
      <c r="A51" s="728"/>
      <c r="B51" s="626"/>
      <c r="C51" s="659" t="s">
        <v>660</v>
      </c>
      <c r="D51" s="112" t="s">
        <v>21</v>
      </c>
      <c r="E51" s="113" t="s">
        <v>22</v>
      </c>
      <c r="F51" s="317">
        <v>16094.000000000002</v>
      </c>
      <c r="G51" s="194">
        <v>19312.800000000003</v>
      </c>
      <c r="H51" s="589"/>
      <c r="I51" s="734"/>
      <c r="J51" s="318"/>
    </row>
    <row r="52" spans="1:10" s="313" customFormat="1" ht="15.75">
      <c r="A52" s="728"/>
      <c r="B52" s="626"/>
      <c r="C52" s="660"/>
      <c r="D52" s="112" t="s">
        <v>21</v>
      </c>
      <c r="E52" s="533" t="s">
        <v>25</v>
      </c>
      <c r="F52" s="317">
        <v>26675</v>
      </c>
      <c r="G52" s="194">
        <v>32010</v>
      </c>
      <c r="H52" s="589"/>
      <c r="I52" s="734"/>
      <c r="J52" s="318"/>
    </row>
    <row r="53" spans="1:10" s="313" customFormat="1" ht="15.75">
      <c r="A53" s="728"/>
      <c r="B53" s="626"/>
      <c r="C53" s="659" t="s">
        <v>661</v>
      </c>
      <c r="D53" s="112" t="s">
        <v>21</v>
      </c>
      <c r="E53" s="113" t="s">
        <v>22</v>
      </c>
      <c r="F53" s="317">
        <v>18271</v>
      </c>
      <c r="G53" s="194">
        <v>21925.2</v>
      </c>
      <c r="H53" s="589"/>
      <c r="I53" s="734"/>
      <c r="J53" s="318"/>
    </row>
    <row r="54" spans="1:10" s="313" customFormat="1" ht="15.75">
      <c r="A54" s="728"/>
      <c r="B54" s="626"/>
      <c r="C54" s="660"/>
      <c r="D54" s="112" t="s">
        <v>21</v>
      </c>
      <c r="E54" s="533" t="s">
        <v>25</v>
      </c>
      <c r="F54" s="317">
        <v>27799</v>
      </c>
      <c r="G54" s="194">
        <v>33358.799999999996</v>
      </c>
      <c r="H54" s="589"/>
      <c r="I54" s="734"/>
      <c r="J54" s="318"/>
    </row>
    <row r="55" spans="1:10" s="313" customFormat="1" ht="15.75">
      <c r="A55" s="728"/>
      <c r="B55" s="626"/>
      <c r="C55" s="659" t="s">
        <v>662</v>
      </c>
      <c r="D55" s="112" t="s">
        <v>21</v>
      </c>
      <c r="E55" s="113" t="s">
        <v>22</v>
      </c>
      <c r="F55" s="317">
        <v>18591</v>
      </c>
      <c r="G55" s="194">
        <v>22309.2</v>
      </c>
      <c r="H55" s="589"/>
      <c r="I55" s="734"/>
      <c r="J55" s="318"/>
    </row>
    <row r="56" spans="1:10" s="313" customFormat="1" ht="15.75">
      <c r="A56" s="728"/>
      <c r="B56" s="626"/>
      <c r="C56" s="660"/>
      <c r="D56" s="112" t="s">
        <v>21</v>
      </c>
      <c r="E56" s="533" t="s">
        <v>25</v>
      </c>
      <c r="F56" s="317">
        <v>30824</v>
      </c>
      <c r="G56" s="194">
        <v>36988.799999999996</v>
      </c>
      <c r="H56" s="589"/>
      <c r="I56" s="734"/>
      <c r="J56" s="318"/>
    </row>
    <row r="57" spans="1:10" s="313" customFormat="1" ht="15.75">
      <c r="A57" s="728"/>
      <c r="B57" s="626"/>
      <c r="C57" s="659" t="s">
        <v>663</v>
      </c>
      <c r="D57" s="112" t="s">
        <v>21</v>
      </c>
      <c r="E57" s="113" t="s">
        <v>22</v>
      </c>
      <c r="F57" s="317">
        <v>24039</v>
      </c>
      <c r="G57" s="194">
        <v>28846.8</v>
      </c>
      <c r="H57" s="589"/>
      <c r="I57" s="734"/>
      <c r="J57" s="318"/>
    </row>
    <row r="58" spans="1:10" s="313" customFormat="1" ht="15.75">
      <c r="A58" s="728"/>
      <c r="B58" s="626"/>
      <c r="C58" s="660"/>
      <c r="D58" s="112" t="s">
        <v>21</v>
      </c>
      <c r="E58" s="533" t="s">
        <v>25</v>
      </c>
      <c r="F58" s="317">
        <v>33986</v>
      </c>
      <c r="G58" s="194">
        <v>40783.2</v>
      </c>
      <c r="H58" s="589"/>
      <c r="I58" s="734"/>
      <c r="J58" s="318"/>
    </row>
    <row r="59" spans="1:10" s="313" customFormat="1" ht="15.75">
      <c r="A59" s="728"/>
      <c r="B59" s="626"/>
      <c r="C59" s="659" t="s">
        <v>664</v>
      </c>
      <c r="D59" s="112" t="s">
        <v>21</v>
      </c>
      <c r="E59" s="113" t="s">
        <v>22</v>
      </c>
      <c r="F59" s="317">
        <v>28577</v>
      </c>
      <c r="G59" s="194">
        <v>34292.4</v>
      </c>
      <c r="H59" s="589"/>
      <c r="I59" s="734"/>
      <c r="J59" s="318"/>
    </row>
    <row r="60" spans="1:10" s="313" customFormat="1" ht="15.75">
      <c r="A60" s="728"/>
      <c r="B60" s="626"/>
      <c r="C60" s="660"/>
      <c r="D60" s="112" t="s">
        <v>21</v>
      </c>
      <c r="E60" s="533" t="s">
        <v>25</v>
      </c>
      <c r="F60" s="317">
        <v>38593</v>
      </c>
      <c r="G60" s="194">
        <v>46311.6</v>
      </c>
      <c r="H60" s="589"/>
      <c r="I60" s="734"/>
      <c r="J60" s="318"/>
    </row>
    <row r="61" spans="1:10" s="313" customFormat="1" ht="15.75">
      <c r="A61" s="728"/>
      <c r="B61" s="626"/>
      <c r="C61" s="659" t="s">
        <v>665</v>
      </c>
      <c r="D61" s="112" t="s">
        <v>21</v>
      </c>
      <c r="E61" s="113" t="s">
        <v>22</v>
      </c>
      <c r="F61" s="317">
        <v>46431</v>
      </c>
      <c r="G61" s="194">
        <v>55717.2</v>
      </c>
      <c r="H61" s="589"/>
      <c r="I61" s="734"/>
      <c r="J61" s="318"/>
    </row>
    <row r="62" spans="1:10" s="313" customFormat="1" ht="15.75">
      <c r="A62" s="728"/>
      <c r="B62" s="626"/>
      <c r="C62" s="670"/>
      <c r="D62" s="112" t="s">
        <v>21</v>
      </c>
      <c r="E62" s="533" t="s">
        <v>25</v>
      </c>
      <c r="F62" s="317">
        <v>53233.00000000001</v>
      </c>
      <c r="G62" s="194">
        <v>63879.600000000006</v>
      </c>
      <c r="H62" s="589"/>
      <c r="I62" s="734"/>
      <c r="J62" s="318"/>
    </row>
    <row r="63" spans="1:14" s="313" customFormat="1" ht="15.75">
      <c r="A63" s="728"/>
      <c r="B63" s="626"/>
      <c r="C63" s="189" t="s">
        <v>666</v>
      </c>
      <c r="D63" s="638" t="s">
        <v>668</v>
      </c>
      <c r="E63" s="736"/>
      <c r="F63" s="359">
        <v>2090</v>
      </c>
      <c r="G63" s="194">
        <v>2508</v>
      </c>
      <c r="H63" s="589"/>
      <c r="I63" s="737"/>
      <c r="J63" s="548"/>
      <c r="K63" s="548"/>
      <c r="L63" s="548"/>
      <c r="M63" s="548"/>
      <c r="N63" s="548"/>
    </row>
    <row r="64" spans="1:14" s="313" customFormat="1" ht="15.75">
      <c r="A64" s="728"/>
      <c r="B64" s="626"/>
      <c r="C64" s="120" t="s">
        <v>653</v>
      </c>
      <c r="D64" s="638"/>
      <c r="E64" s="736"/>
      <c r="F64" s="53">
        <v>4236</v>
      </c>
      <c r="G64" s="194">
        <v>5083.2</v>
      </c>
      <c r="H64" s="589"/>
      <c r="I64" s="737"/>
      <c r="J64" s="548"/>
      <c r="K64" s="548"/>
      <c r="L64" s="548"/>
      <c r="M64" s="548"/>
      <c r="N64" s="548"/>
    </row>
    <row r="65" spans="1:14" s="313" customFormat="1" ht="15.75">
      <c r="A65" s="728"/>
      <c r="B65" s="626"/>
      <c r="C65" s="120" t="s">
        <v>39</v>
      </c>
      <c r="D65" s="638"/>
      <c r="E65" s="736"/>
      <c r="F65" s="53">
        <v>5883</v>
      </c>
      <c r="G65" s="194">
        <v>7059.599999999999</v>
      </c>
      <c r="H65" s="589"/>
      <c r="I65" s="737"/>
      <c r="J65" s="548"/>
      <c r="K65" s="548"/>
      <c r="L65" s="548"/>
      <c r="M65" s="548"/>
      <c r="N65" s="548"/>
    </row>
    <row r="66" spans="1:14" s="313" customFormat="1" ht="15.75">
      <c r="A66" s="728"/>
      <c r="B66" s="626"/>
      <c r="C66" s="120" t="s">
        <v>654</v>
      </c>
      <c r="D66" s="638"/>
      <c r="E66" s="736"/>
      <c r="F66" s="53">
        <v>6534</v>
      </c>
      <c r="G66" s="194">
        <v>7840.799999999999</v>
      </c>
      <c r="H66" s="589"/>
      <c r="I66" s="737"/>
      <c r="J66" s="548"/>
      <c r="K66" s="548"/>
      <c r="L66" s="548"/>
      <c r="M66" s="548"/>
      <c r="N66" s="548"/>
    </row>
    <row r="67" spans="1:9" s="313" customFormat="1" ht="15.75">
      <c r="A67" s="728"/>
      <c r="B67" s="626"/>
      <c r="C67" s="120" t="s">
        <v>655</v>
      </c>
      <c r="D67" s="638"/>
      <c r="E67" s="736"/>
      <c r="F67" s="53">
        <v>7720.000000000001</v>
      </c>
      <c r="G67" s="194">
        <v>9264</v>
      </c>
      <c r="H67" s="589"/>
      <c r="I67" s="737"/>
    </row>
    <row r="68" spans="1:9" s="313" customFormat="1" ht="15.75">
      <c r="A68" s="728"/>
      <c r="B68" s="626"/>
      <c r="C68" s="120" t="s">
        <v>656</v>
      </c>
      <c r="D68" s="638"/>
      <c r="E68" s="736"/>
      <c r="F68" s="53">
        <v>9582</v>
      </c>
      <c r="G68" s="194">
        <v>11498.4</v>
      </c>
      <c r="H68" s="589"/>
      <c r="I68" s="737"/>
    </row>
    <row r="69" spans="1:9" s="313" customFormat="1" ht="15.75">
      <c r="A69" s="728"/>
      <c r="B69" s="626"/>
      <c r="C69" s="120" t="s">
        <v>467</v>
      </c>
      <c r="D69" s="638"/>
      <c r="E69" s="736"/>
      <c r="F69" s="53">
        <v>10526.000000000002</v>
      </c>
      <c r="G69" s="194">
        <v>12631.200000000003</v>
      </c>
      <c r="H69" s="589"/>
      <c r="I69" s="737"/>
    </row>
    <row r="70" spans="1:9" s="313" customFormat="1" ht="15.75">
      <c r="A70" s="728"/>
      <c r="B70" s="626"/>
      <c r="C70" s="120" t="s">
        <v>44</v>
      </c>
      <c r="D70" s="638"/>
      <c r="E70" s="736"/>
      <c r="F70" s="53">
        <v>11688.000000000002</v>
      </c>
      <c r="G70" s="194">
        <v>14025.600000000002</v>
      </c>
      <c r="H70" s="589"/>
      <c r="I70" s="737"/>
    </row>
    <row r="71" spans="1:9" s="313" customFormat="1" ht="15.75">
      <c r="A71" s="728"/>
      <c r="B71" s="626"/>
      <c r="C71" s="120" t="s">
        <v>657</v>
      </c>
      <c r="D71" s="638"/>
      <c r="E71" s="736"/>
      <c r="F71" s="53">
        <v>12324.000000000002</v>
      </c>
      <c r="G71" s="194">
        <v>14788.800000000001</v>
      </c>
      <c r="H71" s="589"/>
      <c r="I71" s="737"/>
    </row>
    <row r="72" spans="1:9" s="313" customFormat="1" ht="15.75">
      <c r="A72" s="728"/>
      <c r="B72" s="626"/>
      <c r="C72" s="120" t="s">
        <v>658</v>
      </c>
      <c r="D72" s="638"/>
      <c r="E72" s="736"/>
      <c r="F72" s="53">
        <v>12496</v>
      </c>
      <c r="G72" s="194">
        <v>14995.199999999999</v>
      </c>
      <c r="H72" s="589"/>
      <c r="I72" s="737"/>
    </row>
    <row r="73" spans="1:9" s="313" customFormat="1" ht="15.75">
      <c r="A73" s="728"/>
      <c r="B73" s="626"/>
      <c r="C73" s="120" t="s">
        <v>659</v>
      </c>
      <c r="D73" s="638"/>
      <c r="E73" s="736"/>
      <c r="F73" s="53">
        <v>12669</v>
      </c>
      <c r="G73" s="194">
        <v>15202.8</v>
      </c>
      <c r="H73" s="589"/>
      <c r="I73" s="737"/>
    </row>
    <row r="74" spans="1:9" s="313" customFormat="1" ht="15.75">
      <c r="A74" s="728"/>
      <c r="B74" s="626"/>
      <c r="C74" s="120" t="s">
        <v>660</v>
      </c>
      <c r="D74" s="638"/>
      <c r="E74" s="736"/>
      <c r="F74" s="53">
        <v>12715</v>
      </c>
      <c r="G74" s="194">
        <v>15258</v>
      </c>
      <c r="H74" s="589"/>
      <c r="I74" s="737"/>
    </row>
    <row r="75" spans="1:9" s="313" customFormat="1" ht="15.75">
      <c r="A75" s="728"/>
      <c r="B75" s="626"/>
      <c r="C75" s="120" t="s">
        <v>661</v>
      </c>
      <c r="D75" s="638"/>
      <c r="E75" s="736"/>
      <c r="F75" s="53">
        <v>14003.000000000002</v>
      </c>
      <c r="G75" s="194">
        <v>16803.600000000002</v>
      </c>
      <c r="H75" s="589"/>
      <c r="I75" s="737"/>
    </row>
    <row r="76" spans="1:9" s="313" customFormat="1" ht="15.75">
      <c r="A76" s="728"/>
      <c r="B76" s="626"/>
      <c r="C76" s="120" t="s">
        <v>662</v>
      </c>
      <c r="D76" s="638"/>
      <c r="E76" s="736"/>
      <c r="F76" s="53">
        <v>16568</v>
      </c>
      <c r="G76" s="194">
        <v>19881.6</v>
      </c>
      <c r="H76" s="589"/>
      <c r="I76" s="737"/>
    </row>
    <row r="77" spans="1:9" s="313" customFormat="1" ht="15.75">
      <c r="A77" s="728"/>
      <c r="B77" s="626"/>
      <c r="C77" s="120" t="s">
        <v>663</v>
      </c>
      <c r="D77" s="638"/>
      <c r="E77" s="736"/>
      <c r="F77" s="53">
        <v>20122</v>
      </c>
      <c r="G77" s="194">
        <v>24146.399999999998</v>
      </c>
      <c r="H77" s="589"/>
      <c r="I77" s="737"/>
    </row>
    <row r="78" spans="1:9" s="313" customFormat="1" ht="15.75">
      <c r="A78" s="728"/>
      <c r="B78" s="626"/>
      <c r="C78" s="120" t="s">
        <v>664</v>
      </c>
      <c r="D78" s="638"/>
      <c r="E78" s="736"/>
      <c r="F78" s="53">
        <v>23453</v>
      </c>
      <c r="G78" s="194">
        <v>28143.6</v>
      </c>
      <c r="H78" s="589"/>
      <c r="I78" s="737"/>
    </row>
    <row r="79" spans="1:9" s="313" customFormat="1" ht="15.75">
      <c r="A79" s="728"/>
      <c r="B79" s="626"/>
      <c r="C79" s="120" t="s">
        <v>665</v>
      </c>
      <c r="D79" s="638"/>
      <c r="E79" s="736"/>
      <c r="F79" s="53">
        <v>40248.00000000001</v>
      </c>
      <c r="G79" s="194">
        <v>48297.600000000006</v>
      </c>
      <c r="H79" s="590"/>
      <c r="I79" s="737"/>
    </row>
    <row r="80" spans="1:9" s="313" customFormat="1" ht="15.75">
      <c r="A80" s="727" t="s">
        <v>62</v>
      </c>
      <c r="B80" s="606" t="s">
        <v>71</v>
      </c>
      <c r="C80" s="591" t="s">
        <v>72</v>
      </c>
      <c r="D80" s="591" t="s">
        <v>21</v>
      </c>
      <c r="E80" s="112" t="s">
        <v>22</v>
      </c>
      <c r="F80" s="598" t="s">
        <v>23</v>
      </c>
      <c r="G80" s="599"/>
      <c r="H80" s="738" t="s">
        <v>652</v>
      </c>
      <c r="I80" s="734"/>
    </row>
    <row r="81" spans="1:9" s="313" customFormat="1" ht="15.75">
      <c r="A81" s="728"/>
      <c r="B81" s="626"/>
      <c r="C81" s="601"/>
      <c r="D81" s="592"/>
      <c r="E81" s="112" t="s">
        <v>277</v>
      </c>
      <c r="F81" s="598" t="s">
        <v>23</v>
      </c>
      <c r="G81" s="599"/>
      <c r="H81" s="642"/>
      <c r="I81" s="734"/>
    </row>
    <row r="82" spans="1:9" s="313" customFormat="1" ht="15.75">
      <c r="A82" s="729"/>
      <c r="B82" s="649"/>
      <c r="C82" s="592"/>
      <c r="D82" s="117" t="s">
        <v>26</v>
      </c>
      <c r="E82" s="115" t="s">
        <v>26</v>
      </c>
      <c r="F82" s="598" t="s">
        <v>23</v>
      </c>
      <c r="G82" s="599"/>
      <c r="H82" s="643"/>
      <c r="I82" s="734"/>
    </row>
    <row r="83" spans="1:8" s="313" customFormat="1" ht="15.75">
      <c r="A83" s="727" t="s">
        <v>70</v>
      </c>
      <c r="B83" s="606" t="s">
        <v>669</v>
      </c>
      <c r="C83" s="703" t="s">
        <v>670</v>
      </c>
      <c r="D83" s="701"/>
      <c r="E83" s="701"/>
      <c r="F83" s="701"/>
      <c r="G83" s="701"/>
      <c r="H83" s="702"/>
    </row>
    <row r="84" spans="1:13" s="313" customFormat="1" ht="15.75">
      <c r="A84" s="728"/>
      <c r="B84" s="626"/>
      <c r="C84" s="591" t="s">
        <v>206</v>
      </c>
      <c r="D84" s="591" t="s">
        <v>21</v>
      </c>
      <c r="E84" s="116" t="s">
        <v>22</v>
      </c>
      <c r="F84" s="385">
        <v>2738</v>
      </c>
      <c r="G84" s="194">
        <v>3285.6</v>
      </c>
      <c r="H84" s="320" t="s">
        <v>66</v>
      </c>
      <c r="I84" s="739"/>
      <c r="J84" s="740"/>
      <c r="K84" s="740"/>
      <c r="L84" s="740"/>
      <c r="M84" s="740"/>
    </row>
    <row r="85" spans="1:13" s="313" customFormat="1" ht="15.75">
      <c r="A85" s="728"/>
      <c r="B85" s="626"/>
      <c r="C85" s="601"/>
      <c r="D85" s="601"/>
      <c r="E85" s="112" t="s">
        <v>22</v>
      </c>
      <c r="F85" s="144">
        <v>3886</v>
      </c>
      <c r="G85" s="194">
        <v>4663.2</v>
      </c>
      <c r="H85" s="320" t="s">
        <v>67</v>
      </c>
      <c r="I85" s="739"/>
      <c r="J85" s="740"/>
      <c r="K85" s="740"/>
      <c r="L85" s="740"/>
      <c r="M85" s="740"/>
    </row>
    <row r="86" spans="1:13" s="313" customFormat="1" ht="15.75">
      <c r="A86" s="728"/>
      <c r="B86" s="626"/>
      <c r="C86" s="592"/>
      <c r="D86" s="592"/>
      <c r="E86" s="112" t="s">
        <v>277</v>
      </c>
      <c r="F86" s="267">
        <v>4738</v>
      </c>
      <c r="G86" s="194">
        <v>5685.599999999999</v>
      </c>
      <c r="H86" s="320"/>
      <c r="I86" s="739"/>
      <c r="J86" s="740"/>
      <c r="K86" s="740"/>
      <c r="L86" s="740"/>
      <c r="M86" s="740"/>
    </row>
    <row r="87" spans="1:13" s="313" customFormat="1" ht="15.75">
      <c r="A87" s="728"/>
      <c r="B87" s="626"/>
      <c r="C87" s="591" t="s">
        <v>207</v>
      </c>
      <c r="D87" s="591" t="s">
        <v>21</v>
      </c>
      <c r="E87" s="116" t="s">
        <v>22</v>
      </c>
      <c r="F87" s="144">
        <v>1526</v>
      </c>
      <c r="G87" s="194">
        <v>1831.2</v>
      </c>
      <c r="H87" s="320" t="s">
        <v>66</v>
      </c>
      <c r="I87" s="739"/>
      <c r="J87" s="740"/>
      <c r="K87" s="740"/>
      <c r="L87" s="740"/>
      <c r="M87" s="740"/>
    </row>
    <row r="88" spans="1:9" s="313" customFormat="1" ht="15.75">
      <c r="A88" s="728"/>
      <c r="B88" s="626"/>
      <c r="C88" s="601"/>
      <c r="D88" s="601"/>
      <c r="E88" s="112" t="s">
        <v>22</v>
      </c>
      <c r="F88" s="144">
        <v>2674</v>
      </c>
      <c r="G88" s="194">
        <v>3208.7999999999997</v>
      </c>
      <c r="H88" s="320" t="s">
        <v>67</v>
      </c>
      <c r="I88" s="739"/>
    </row>
    <row r="89" spans="1:9" s="313" customFormat="1" ht="15.75">
      <c r="A89" s="728"/>
      <c r="B89" s="626"/>
      <c r="C89" s="592"/>
      <c r="D89" s="592"/>
      <c r="E89" s="112" t="s">
        <v>277</v>
      </c>
      <c r="F89" s="144">
        <v>2674</v>
      </c>
      <c r="G89" s="194">
        <v>3208.7999999999997</v>
      </c>
      <c r="H89" s="196"/>
      <c r="I89" s="739"/>
    </row>
    <row r="90" spans="1:9" s="313" customFormat="1" ht="15.75">
      <c r="A90" s="728"/>
      <c r="B90" s="626"/>
      <c r="C90" s="591" t="s">
        <v>207</v>
      </c>
      <c r="D90" s="591" t="s">
        <v>21</v>
      </c>
      <c r="E90" s="112" t="s">
        <v>22</v>
      </c>
      <c r="F90" s="144">
        <v>1212</v>
      </c>
      <c r="G90" s="194">
        <v>1454.3999999999999</v>
      </c>
      <c r="H90" s="320" t="s">
        <v>671</v>
      </c>
      <c r="I90" s="739"/>
    </row>
    <row r="91" spans="1:9" s="313" customFormat="1" ht="15.75">
      <c r="A91" s="729"/>
      <c r="B91" s="649"/>
      <c r="C91" s="592"/>
      <c r="D91" s="670"/>
      <c r="E91" s="112" t="s">
        <v>277</v>
      </c>
      <c r="F91" s="144">
        <v>2064</v>
      </c>
      <c r="G91" s="194">
        <v>2476.7999999999997</v>
      </c>
      <c r="H91" s="320" t="s">
        <v>671</v>
      </c>
      <c r="I91" s="739"/>
    </row>
    <row r="92" spans="1:8" s="313" customFormat="1" ht="15.75">
      <c r="A92" s="741" t="s">
        <v>73</v>
      </c>
      <c r="B92" s="742"/>
      <c r="C92" s="742"/>
      <c r="D92" s="742"/>
      <c r="E92" s="742"/>
      <c r="F92" s="742"/>
      <c r="G92" s="742"/>
      <c r="H92" s="743"/>
    </row>
    <row r="93" spans="1:8" s="313" customFormat="1" ht="15.75">
      <c r="A93" s="681" t="s">
        <v>74</v>
      </c>
      <c r="B93" s="682"/>
      <c r="C93" s="703" t="s">
        <v>75</v>
      </c>
      <c r="D93" s="701"/>
      <c r="E93" s="701"/>
      <c r="F93" s="701"/>
      <c r="G93" s="701"/>
      <c r="H93" s="702"/>
    </row>
    <row r="94" spans="1:8" s="313" customFormat="1" ht="15.75">
      <c r="A94" s="727" t="s">
        <v>76</v>
      </c>
      <c r="B94" s="606" t="s">
        <v>77</v>
      </c>
      <c r="C94" s="591" t="s">
        <v>78</v>
      </c>
      <c r="D94" s="591" t="s">
        <v>21</v>
      </c>
      <c r="E94" s="54" t="s">
        <v>22</v>
      </c>
      <c r="F94" s="598" t="s">
        <v>23</v>
      </c>
      <c r="G94" s="599"/>
      <c r="H94" s="364"/>
    </row>
    <row r="95" spans="1:8" s="313" customFormat="1" ht="15.75">
      <c r="A95" s="728"/>
      <c r="B95" s="626"/>
      <c r="C95" s="601"/>
      <c r="D95" s="592"/>
      <c r="E95" s="112" t="s">
        <v>277</v>
      </c>
      <c r="F95" s="598" t="s">
        <v>23</v>
      </c>
      <c r="G95" s="599"/>
      <c r="H95" s="364"/>
    </row>
    <row r="96" spans="1:8" s="313" customFormat="1" ht="15.75">
      <c r="A96" s="729"/>
      <c r="B96" s="649"/>
      <c r="C96" s="592"/>
      <c r="D96" s="112" t="s">
        <v>26</v>
      </c>
      <c r="E96" s="112"/>
      <c r="F96" s="598" t="s">
        <v>23</v>
      </c>
      <c r="G96" s="599"/>
      <c r="H96" s="364"/>
    </row>
    <row r="97" spans="1:9" s="313" customFormat="1" ht="15.75">
      <c r="A97" s="727" t="s">
        <v>79</v>
      </c>
      <c r="B97" s="749" t="s">
        <v>80</v>
      </c>
      <c r="C97" s="744" t="s">
        <v>81</v>
      </c>
      <c r="D97" s="744" t="s">
        <v>82</v>
      </c>
      <c r="E97" s="27" t="s">
        <v>85</v>
      </c>
      <c r="F97" s="485" t="s">
        <v>482</v>
      </c>
      <c r="G97" s="194">
        <v>160.79999999999998</v>
      </c>
      <c r="H97" s="604" t="s">
        <v>795</v>
      </c>
      <c r="I97" s="737"/>
    </row>
    <row r="98" spans="1:9" s="313" customFormat="1" ht="15.75">
      <c r="A98" s="728"/>
      <c r="B98" s="750"/>
      <c r="C98" s="748"/>
      <c r="D98" s="745"/>
      <c r="E98" s="112" t="s">
        <v>277</v>
      </c>
      <c r="F98" s="485" t="s">
        <v>485</v>
      </c>
      <c r="G98" s="194">
        <v>277.2</v>
      </c>
      <c r="H98" s="605"/>
      <c r="I98" s="737"/>
    </row>
    <row r="99" spans="1:9" s="313" customFormat="1" ht="157.5">
      <c r="A99" s="728"/>
      <c r="B99" s="750"/>
      <c r="C99" s="748"/>
      <c r="D99" s="744" t="s">
        <v>82</v>
      </c>
      <c r="E99" s="746" t="s">
        <v>85</v>
      </c>
      <c r="F99" s="485" t="s">
        <v>672</v>
      </c>
      <c r="G99" s="194">
        <v>836.4</v>
      </c>
      <c r="H99" s="345" t="s">
        <v>781</v>
      </c>
      <c r="I99" s="737"/>
    </row>
    <row r="100" spans="1:9" s="313" customFormat="1" ht="157.5">
      <c r="A100" s="728"/>
      <c r="B100" s="750"/>
      <c r="C100" s="748"/>
      <c r="D100" s="745"/>
      <c r="E100" s="747"/>
      <c r="F100" s="485" t="s">
        <v>673</v>
      </c>
      <c r="G100" s="194">
        <v>1254</v>
      </c>
      <c r="H100" s="345" t="s">
        <v>782</v>
      </c>
      <c r="I100" s="737"/>
    </row>
    <row r="101" spans="1:9" s="313" customFormat="1" ht="157.5">
      <c r="A101" s="728"/>
      <c r="B101" s="750"/>
      <c r="C101" s="748"/>
      <c r="D101" s="744" t="s">
        <v>82</v>
      </c>
      <c r="E101" s="591" t="s">
        <v>277</v>
      </c>
      <c r="F101" s="485" t="s">
        <v>674</v>
      </c>
      <c r="G101" s="194">
        <v>1441.2</v>
      </c>
      <c r="H101" s="345" t="s">
        <v>781</v>
      </c>
      <c r="I101" s="737"/>
    </row>
    <row r="102" spans="1:9" s="313" customFormat="1" ht="157.5">
      <c r="A102" s="728"/>
      <c r="B102" s="750"/>
      <c r="C102" s="748"/>
      <c r="D102" s="745"/>
      <c r="E102" s="592"/>
      <c r="F102" s="485" t="s">
        <v>675</v>
      </c>
      <c r="G102" s="194">
        <v>2162.4</v>
      </c>
      <c r="H102" s="345" t="s">
        <v>782</v>
      </c>
      <c r="I102" s="737"/>
    </row>
    <row r="103" spans="1:14" s="313" customFormat="1" ht="94.5">
      <c r="A103" s="728"/>
      <c r="B103" s="750"/>
      <c r="C103" s="748"/>
      <c r="D103" s="744" t="s">
        <v>89</v>
      </c>
      <c r="E103" s="27" t="s">
        <v>26</v>
      </c>
      <c r="F103" s="126">
        <v>2112</v>
      </c>
      <c r="G103" s="194">
        <v>2534.4</v>
      </c>
      <c r="H103" s="320" t="s">
        <v>783</v>
      </c>
      <c r="I103" s="737"/>
      <c r="J103" s="203"/>
      <c r="K103" s="203"/>
      <c r="L103" s="203"/>
      <c r="M103" s="203"/>
      <c r="N103" s="203"/>
    </row>
    <row r="104" spans="1:14" s="313" customFormat="1" ht="94.5">
      <c r="A104" s="728"/>
      <c r="B104" s="750"/>
      <c r="C104" s="748"/>
      <c r="D104" s="748"/>
      <c r="E104" s="27" t="s">
        <v>26</v>
      </c>
      <c r="F104" s="126">
        <v>3168</v>
      </c>
      <c r="G104" s="194">
        <v>3801.6</v>
      </c>
      <c r="H104" s="320" t="s">
        <v>784</v>
      </c>
      <c r="I104" s="737"/>
      <c r="J104" s="203"/>
      <c r="K104" s="203"/>
      <c r="L104" s="203"/>
      <c r="M104" s="203"/>
      <c r="N104" s="203"/>
    </row>
    <row r="105" spans="1:14" s="313" customFormat="1" ht="63">
      <c r="A105" s="728"/>
      <c r="B105" s="750"/>
      <c r="C105" s="748"/>
      <c r="D105" s="485" t="s">
        <v>82</v>
      </c>
      <c r="E105" s="27" t="s">
        <v>21</v>
      </c>
      <c r="F105" s="485" t="s">
        <v>23</v>
      </c>
      <c r="G105" s="485"/>
      <c r="H105" s="482" t="s">
        <v>305</v>
      </c>
      <c r="I105" s="548"/>
      <c r="J105" s="203"/>
      <c r="K105" s="203"/>
      <c r="L105" s="203"/>
      <c r="M105" s="203"/>
      <c r="N105" s="203"/>
    </row>
    <row r="106" spans="1:14" s="313" customFormat="1" ht="15.75">
      <c r="A106" s="729"/>
      <c r="B106" s="751"/>
      <c r="C106" s="745"/>
      <c r="D106" s="481" t="s">
        <v>84</v>
      </c>
      <c r="E106" s="27" t="s">
        <v>26</v>
      </c>
      <c r="F106" s="485" t="s">
        <v>23</v>
      </c>
      <c r="G106" s="485"/>
      <c r="H106" s="381"/>
      <c r="I106" s="548"/>
      <c r="J106" s="203"/>
      <c r="K106" s="203"/>
      <c r="L106" s="203"/>
      <c r="M106" s="203"/>
      <c r="N106" s="203"/>
    </row>
    <row r="107" spans="1:12" s="313" customFormat="1" ht="15.75">
      <c r="A107" s="727" t="s">
        <v>92</v>
      </c>
      <c r="B107" s="606" t="s">
        <v>488</v>
      </c>
      <c r="C107" s="591" t="s">
        <v>94</v>
      </c>
      <c r="D107" s="591" t="s">
        <v>21</v>
      </c>
      <c r="E107" s="54" t="s">
        <v>22</v>
      </c>
      <c r="F107" s="598" t="s">
        <v>23</v>
      </c>
      <c r="G107" s="599"/>
      <c r="H107" s="364"/>
      <c r="I107" s="734"/>
      <c r="J107" s="734"/>
      <c r="K107" s="734"/>
      <c r="L107" s="734"/>
    </row>
    <row r="108" spans="1:12" s="313" customFormat="1" ht="15.75">
      <c r="A108" s="728"/>
      <c r="B108" s="626"/>
      <c r="C108" s="601"/>
      <c r="D108" s="592"/>
      <c r="E108" s="112" t="s">
        <v>277</v>
      </c>
      <c r="F108" s="598" t="s">
        <v>23</v>
      </c>
      <c r="G108" s="599"/>
      <c r="H108" s="364"/>
      <c r="I108" s="734"/>
      <c r="J108" s="734"/>
      <c r="K108" s="734"/>
      <c r="L108" s="734"/>
    </row>
    <row r="109" spans="1:9" s="313" customFormat="1" ht="15.75">
      <c r="A109" s="729"/>
      <c r="B109" s="649"/>
      <c r="C109" s="592"/>
      <c r="D109" s="117" t="s">
        <v>26</v>
      </c>
      <c r="E109" s="54"/>
      <c r="F109" s="598" t="s">
        <v>23</v>
      </c>
      <c r="G109" s="599"/>
      <c r="H109" s="364"/>
      <c r="I109" s="550"/>
    </row>
    <row r="110" spans="1:8" s="313" customFormat="1" ht="15.75">
      <c r="A110" s="681" t="s">
        <v>95</v>
      </c>
      <c r="B110" s="682"/>
      <c r="C110" s="703" t="s">
        <v>96</v>
      </c>
      <c r="D110" s="701"/>
      <c r="E110" s="701"/>
      <c r="F110" s="701"/>
      <c r="G110" s="701"/>
      <c r="H110" s="702"/>
    </row>
    <row r="111" spans="1:9" s="319" customFormat="1" ht="15.75">
      <c r="A111" s="624">
        <v>10</v>
      </c>
      <c r="B111" s="322" t="s">
        <v>97</v>
      </c>
      <c r="C111" s="752" t="s">
        <v>98</v>
      </c>
      <c r="D111" s="619"/>
      <c r="E111" s="619"/>
      <c r="F111" s="619"/>
      <c r="G111" s="619"/>
      <c r="H111" s="288"/>
      <c r="I111" s="739"/>
    </row>
    <row r="112" spans="1:9" s="319" customFormat="1" ht="31.5">
      <c r="A112" s="675"/>
      <c r="B112" s="131"/>
      <c r="C112" s="323" t="s">
        <v>494</v>
      </c>
      <c r="D112" s="134" t="s">
        <v>100</v>
      </c>
      <c r="E112" s="113" t="s">
        <v>500</v>
      </c>
      <c r="F112" s="144">
        <v>209.00000000000003</v>
      </c>
      <c r="G112" s="194">
        <v>250.8</v>
      </c>
      <c r="H112" s="588" t="s">
        <v>676</v>
      </c>
      <c r="I112" s="739"/>
    </row>
    <row r="113" spans="1:9" s="319" customFormat="1" ht="31.5">
      <c r="A113" s="675"/>
      <c r="B113" s="131"/>
      <c r="C113" s="323" t="s">
        <v>103</v>
      </c>
      <c r="D113" s="134" t="s">
        <v>100</v>
      </c>
      <c r="E113" s="113" t="s">
        <v>500</v>
      </c>
      <c r="F113" s="144">
        <v>158</v>
      </c>
      <c r="G113" s="194">
        <v>189.6</v>
      </c>
      <c r="H113" s="642"/>
      <c r="I113" s="739"/>
    </row>
    <row r="114" spans="1:9" s="319" customFormat="1" ht="47.25">
      <c r="A114" s="675"/>
      <c r="B114" s="315" t="s">
        <v>222</v>
      </c>
      <c r="C114" s="323" t="s">
        <v>610</v>
      </c>
      <c r="D114" s="620" t="s">
        <v>100</v>
      </c>
      <c r="E114" s="616" t="s">
        <v>22</v>
      </c>
      <c r="F114" s="188">
        <v>763</v>
      </c>
      <c r="G114" s="194">
        <v>915.6</v>
      </c>
      <c r="H114" s="642"/>
      <c r="I114" s="739"/>
    </row>
    <row r="115" spans="1:9" s="319" customFormat="1" ht="47.25">
      <c r="A115" s="675"/>
      <c r="B115" s="119"/>
      <c r="C115" s="323" t="s">
        <v>492</v>
      </c>
      <c r="D115" s="622"/>
      <c r="E115" s="616"/>
      <c r="F115" s="188">
        <v>1337</v>
      </c>
      <c r="G115" s="194">
        <v>1604.3999999999999</v>
      </c>
      <c r="H115" s="642"/>
      <c r="I115" s="739"/>
    </row>
    <row r="116" spans="1:9" s="319" customFormat="1" ht="31.5">
      <c r="A116" s="675"/>
      <c r="B116" s="119"/>
      <c r="C116" s="323" t="s">
        <v>103</v>
      </c>
      <c r="D116" s="134" t="s">
        <v>100</v>
      </c>
      <c r="E116" s="54" t="s">
        <v>423</v>
      </c>
      <c r="F116" s="188">
        <v>606</v>
      </c>
      <c r="G116" s="194">
        <v>727.1999999999999</v>
      </c>
      <c r="H116" s="642"/>
      <c r="I116" s="739"/>
    </row>
    <row r="117" spans="1:9" s="319" customFormat="1" ht="31.5">
      <c r="A117" s="675"/>
      <c r="B117" s="119"/>
      <c r="C117" s="323" t="s">
        <v>494</v>
      </c>
      <c r="D117" s="614" t="s">
        <v>100</v>
      </c>
      <c r="E117" s="616" t="s">
        <v>277</v>
      </c>
      <c r="F117" s="188">
        <v>1337</v>
      </c>
      <c r="G117" s="194">
        <v>1604.3999999999999</v>
      </c>
      <c r="H117" s="642"/>
      <c r="I117" s="739"/>
    </row>
    <row r="118" spans="1:9" s="319" customFormat="1" ht="31.5">
      <c r="A118" s="675"/>
      <c r="B118" s="119"/>
      <c r="C118" s="323" t="s">
        <v>103</v>
      </c>
      <c r="D118" s="614"/>
      <c r="E118" s="616"/>
      <c r="F118" s="188">
        <v>1032</v>
      </c>
      <c r="G118" s="194">
        <v>1238.3999999999999</v>
      </c>
      <c r="H118" s="643"/>
      <c r="I118" s="739"/>
    </row>
    <row r="119" spans="1:9" s="319" customFormat="1" ht="15.75">
      <c r="A119" s="675"/>
      <c r="B119" s="119"/>
      <c r="C119" s="753" t="s">
        <v>103</v>
      </c>
      <c r="D119" s="620" t="s">
        <v>100</v>
      </c>
      <c r="E119" s="112" t="s">
        <v>22</v>
      </c>
      <c r="F119" s="188">
        <v>548</v>
      </c>
      <c r="G119" s="194">
        <v>657.6</v>
      </c>
      <c r="H119" s="588" t="s">
        <v>677</v>
      </c>
      <c r="I119" s="739"/>
    </row>
    <row r="120" spans="1:9" s="319" customFormat="1" ht="15.75">
      <c r="A120" s="625"/>
      <c r="B120" s="480"/>
      <c r="C120" s="754"/>
      <c r="D120" s="622"/>
      <c r="E120" s="112" t="s">
        <v>277</v>
      </c>
      <c r="F120" s="188">
        <v>1097.0000000000002</v>
      </c>
      <c r="G120" s="194">
        <v>1316.4000000000003</v>
      </c>
      <c r="H120" s="590"/>
      <c r="I120" s="739"/>
    </row>
    <row r="121" spans="1:8" s="319" customFormat="1" ht="15.75">
      <c r="A121" s="624">
        <v>11</v>
      </c>
      <c r="B121" s="606" t="s">
        <v>105</v>
      </c>
      <c r="C121" s="610" t="s">
        <v>106</v>
      </c>
      <c r="D121" s="611"/>
      <c r="E121" s="611"/>
      <c r="F121" s="611"/>
      <c r="G121" s="752"/>
      <c r="H121" s="382"/>
    </row>
    <row r="122" spans="1:9" s="319" customFormat="1" ht="157.5">
      <c r="A122" s="675"/>
      <c r="B122" s="626"/>
      <c r="C122" s="136" t="s">
        <v>107</v>
      </c>
      <c r="D122" s="644" t="s">
        <v>108</v>
      </c>
      <c r="E122" s="644" t="s">
        <v>500</v>
      </c>
      <c r="F122" s="137">
        <v>151</v>
      </c>
      <c r="G122" s="144">
        <v>181.2</v>
      </c>
      <c r="H122" s="383" t="s">
        <v>678</v>
      </c>
      <c r="I122" s="549"/>
    </row>
    <row r="123" spans="1:9" s="319" customFormat="1" ht="110.25">
      <c r="A123" s="675"/>
      <c r="B123" s="626"/>
      <c r="C123" s="136" t="s">
        <v>679</v>
      </c>
      <c r="D123" s="704"/>
      <c r="E123" s="704"/>
      <c r="F123" s="137">
        <v>1025</v>
      </c>
      <c r="G123" s="144">
        <v>1230</v>
      </c>
      <c r="H123" s="193" t="s">
        <v>680</v>
      </c>
      <c r="I123" s="549"/>
    </row>
    <row r="124" spans="1:9" s="319" customFormat="1" ht="15.75">
      <c r="A124" s="675"/>
      <c r="B124" s="626"/>
      <c r="C124" s="136" t="s">
        <v>107</v>
      </c>
      <c r="D124" s="614" t="s">
        <v>108</v>
      </c>
      <c r="E124" s="616" t="s">
        <v>22</v>
      </c>
      <c r="F124" s="54">
        <v>310.00000000000006</v>
      </c>
      <c r="G124" s="144">
        <v>372.00000000000006</v>
      </c>
      <c r="H124" s="755" t="s">
        <v>678</v>
      </c>
      <c r="I124" s="549"/>
    </row>
    <row r="125" spans="1:19" s="84" customFormat="1" ht="15.75">
      <c r="A125" s="675"/>
      <c r="B125" s="626"/>
      <c r="C125" s="136" t="s">
        <v>613</v>
      </c>
      <c r="D125" s="614"/>
      <c r="E125" s="616"/>
      <c r="F125" s="188">
        <v>2091</v>
      </c>
      <c r="G125" s="144">
        <v>2509.2</v>
      </c>
      <c r="H125" s="756"/>
      <c r="I125" s="319"/>
      <c r="J125" s="319"/>
      <c r="K125" s="319"/>
      <c r="L125" s="319"/>
      <c r="M125" s="319"/>
      <c r="N125" s="319"/>
      <c r="O125" s="319"/>
      <c r="P125" s="319"/>
      <c r="Q125" s="319"/>
      <c r="R125" s="319"/>
      <c r="S125" s="319"/>
    </row>
    <row r="126" spans="1:19" s="84" customFormat="1" ht="110.25">
      <c r="A126" s="675"/>
      <c r="B126" s="626"/>
      <c r="C126" s="136" t="s">
        <v>679</v>
      </c>
      <c r="D126" s="614"/>
      <c r="E126" s="616"/>
      <c r="F126" s="188">
        <v>1549</v>
      </c>
      <c r="G126" s="144">
        <v>1858.8</v>
      </c>
      <c r="H126" s="193" t="s">
        <v>681</v>
      </c>
      <c r="I126" s="549"/>
      <c r="J126" s="319"/>
      <c r="K126" s="319"/>
      <c r="L126" s="319"/>
      <c r="M126" s="319"/>
      <c r="N126" s="319"/>
      <c r="O126" s="319"/>
      <c r="P126" s="319"/>
      <c r="Q126" s="319"/>
      <c r="R126" s="319"/>
      <c r="S126" s="319"/>
    </row>
    <row r="127" spans="1:19" s="84" customFormat="1" ht="15.75">
      <c r="A127" s="675"/>
      <c r="B127" s="626"/>
      <c r="C127" s="136" t="s">
        <v>107</v>
      </c>
      <c r="D127" s="614" t="s">
        <v>108</v>
      </c>
      <c r="E127" s="616" t="s">
        <v>25</v>
      </c>
      <c r="F127" s="188">
        <v>377</v>
      </c>
      <c r="G127" s="144">
        <v>452.4</v>
      </c>
      <c r="H127" s="755" t="s">
        <v>678</v>
      </c>
      <c r="I127" s="549"/>
      <c r="J127" s="319"/>
      <c r="K127" s="319"/>
      <c r="L127" s="319"/>
      <c r="M127" s="319"/>
      <c r="N127" s="319"/>
      <c r="O127" s="319"/>
      <c r="P127" s="319"/>
      <c r="Q127" s="319"/>
      <c r="R127" s="319"/>
      <c r="S127" s="319"/>
    </row>
    <row r="128" spans="1:19" s="84" customFormat="1" ht="15.75">
      <c r="A128" s="675"/>
      <c r="B128" s="626"/>
      <c r="C128" s="136" t="s">
        <v>613</v>
      </c>
      <c r="D128" s="614"/>
      <c r="E128" s="616"/>
      <c r="F128" s="188">
        <v>2395</v>
      </c>
      <c r="G128" s="144">
        <v>2874</v>
      </c>
      <c r="H128" s="757"/>
      <c r="I128" s="319"/>
      <c r="J128" s="319"/>
      <c r="K128" s="319"/>
      <c r="L128" s="319"/>
      <c r="M128" s="319"/>
      <c r="N128" s="319"/>
      <c r="O128" s="319"/>
      <c r="P128" s="319"/>
      <c r="Q128" s="319"/>
      <c r="R128" s="319"/>
      <c r="S128" s="319"/>
    </row>
    <row r="129" spans="1:19" s="84" customFormat="1" ht="94.5">
      <c r="A129" s="675"/>
      <c r="B129" s="626"/>
      <c r="C129" s="136" t="s">
        <v>679</v>
      </c>
      <c r="D129" s="614"/>
      <c r="E129" s="616"/>
      <c r="F129" s="188">
        <v>1771</v>
      </c>
      <c r="G129" s="144">
        <v>2125.2</v>
      </c>
      <c r="H129" s="193" t="s">
        <v>682</v>
      </c>
      <c r="I129" s="549"/>
      <c r="J129" s="319"/>
      <c r="K129" s="325"/>
      <c r="L129" s="319"/>
      <c r="M129" s="319"/>
      <c r="N129" s="319"/>
      <c r="O129" s="319"/>
      <c r="P129" s="319"/>
      <c r="Q129" s="319"/>
      <c r="R129" s="319"/>
      <c r="S129" s="319"/>
    </row>
    <row r="130" spans="1:19" s="84" customFormat="1" ht="15.75">
      <c r="A130" s="675"/>
      <c r="B130" s="626"/>
      <c r="C130" s="136" t="s">
        <v>107</v>
      </c>
      <c r="D130" s="614" t="s">
        <v>108</v>
      </c>
      <c r="E130" s="616" t="s">
        <v>615</v>
      </c>
      <c r="F130" s="188">
        <v>388.00000000000006</v>
      </c>
      <c r="G130" s="144">
        <v>465.6</v>
      </c>
      <c r="H130" s="755" t="s">
        <v>678</v>
      </c>
      <c r="I130" s="549"/>
      <c r="J130" s="319"/>
      <c r="K130" s="325"/>
      <c r="L130" s="319"/>
      <c r="M130" s="319"/>
      <c r="N130" s="319"/>
      <c r="O130" s="319"/>
      <c r="P130" s="319"/>
      <c r="Q130" s="319"/>
      <c r="R130" s="319"/>
      <c r="S130" s="319"/>
    </row>
    <row r="131" spans="1:19" s="84" customFormat="1" ht="15.75">
      <c r="A131" s="675"/>
      <c r="B131" s="626"/>
      <c r="C131" s="136" t="s">
        <v>613</v>
      </c>
      <c r="D131" s="614"/>
      <c r="E131" s="616"/>
      <c r="F131" s="188">
        <v>2462</v>
      </c>
      <c r="G131" s="144">
        <v>2954.4</v>
      </c>
      <c r="H131" s="757"/>
      <c r="I131" s="319"/>
      <c r="J131" s="319"/>
      <c r="K131" s="325"/>
      <c r="L131" s="319"/>
      <c r="M131" s="319"/>
      <c r="N131" s="319"/>
      <c r="O131" s="319"/>
      <c r="P131" s="319"/>
      <c r="Q131" s="319"/>
      <c r="R131" s="319"/>
      <c r="S131" s="319"/>
    </row>
    <row r="132" spans="1:19" s="84" customFormat="1" ht="94.5">
      <c r="A132" s="675"/>
      <c r="B132" s="626"/>
      <c r="C132" s="136" t="s">
        <v>679</v>
      </c>
      <c r="D132" s="614"/>
      <c r="E132" s="616"/>
      <c r="F132" s="188">
        <v>1821.0000000000002</v>
      </c>
      <c r="G132" s="144">
        <v>2185.2000000000003</v>
      </c>
      <c r="H132" s="193" t="s">
        <v>682</v>
      </c>
      <c r="I132" s="549"/>
      <c r="J132" s="319"/>
      <c r="K132" s="325"/>
      <c r="L132" s="319"/>
      <c r="M132" s="319"/>
      <c r="N132" s="319"/>
      <c r="O132" s="319"/>
      <c r="P132" s="319"/>
      <c r="Q132" s="319"/>
      <c r="R132" s="319"/>
      <c r="S132" s="319"/>
    </row>
    <row r="133" spans="1:19" s="84" customFormat="1" ht="15.75">
      <c r="A133" s="675"/>
      <c r="B133" s="626"/>
      <c r="C133" s="140" t="s">
        <v>107</v>
      </c>
      <c r="D133" s="620" t="s">
        <v>108</v>
      </c>
      <c r="E133" s="54" t="s">
        <v>22</v>
      </c>
      <c r="F133" s="54">
        <v>45</v>
      </c>
      <c r="G133" s="144">
        <v>54</v>
      </c>
      <c r="H133" s="641" t="s">
        <v>683</v>
      </c>
      <c r="I133" s="739"/>
      <c r="J133" s="319"/>
      <c r="K133" s="319"/>
      <c r="L133" s="319"/>
      <c r="M133" s="319"/>
      <c r="N133" s="319"/>
      <c r="O133" s="319"/>
      <c r="P133" s="319"/>
      <c r="Q133" s="319"/>
      <c r="R133" s="319"/>
      <c r="S133" s="319"/>
    </row>
    <row r="134" spans="1:19" s="84" customFormat="1" ht="15.75">
      <c r="A134" s="675"/>
      <c r="B134" s="626"/>
      <c r="C134" s="140" t="s">
        <v>107</v>
      </c>
      <c r="D134" s="622"/>
      <c r="E134" s="112" t="s">
        <v>277</v>
      </c>
      <c r="F134" s="54">
        <v>164</v>
      </c>
      <c r="G134" s="144">
        <v>196.79999999999998</v>
      </c>
      <c r="H134" s="643"/>
      <c r="I134" s="739"/>
      <c r="J134" s="319"/>
      <c r="K134" s="319"/>
      <c r="L134" s="319"/>
      <c r="M134" s="319"/>
      <c r="N134" s="319"/>
      <c r="O134" s="319"/>
      <c r="P134" s="319"/>
      <c r="Q134" s="319"/>
      <c r="R134" s="319"/>
      <c r="S134" s="319"/>
    </row>
    <row r="135" spans="1:19" s="84" customFormat="1" ht="47.25">
      <c r="A135" s="675"/>
      <c r="B135" s="626"/>
      <c r="C135" s="140" t="s">
        <v>106</v>
      </c>
      <c r="D135" s="54" t="s">
        <v>684</v>
      </c>
      <c r="E135" s="134"/>
      <c r="F135" s="54">
        <v>8</v>
      </c>
      <c r="G135" s="144">
        <v>9.6</v>
      </c>
      <c r="H135" s="195" t="s">
        <v>685</v>
      </c>
      <c r="I135" s="739"/>
      <c r="J135" s="319"/>
      <c r="K135" s="319"/>
      <c r="L135" s="319"/>
      <c r="M135" s="319"/>
      <c r="N135" s="319"/>
      <c r="O135" s="319"/>
      <c r="P135" s="319"/>
      <c r="Q135" s="319"/>
      <c r="R135" s="319"/>
      <c r="S135" s="319"/>
    </row>
    <row r="136" spans="1:19" s="84" customFormat="1" ht="110.25">
      <c r="A136" s="625"/>
      <c r="B136" s="649"/>
      <c r="C136" s="326" t="s">
        <v>686</v>
      </c>
      <c r="D136" s="27" t="s">
        <v>684</v>
      </c>
      <c r="E136" s="534"/>
      <c r="F136" s="54">
        <v>52.00000000000001</v>
      </c>
      <c r="G136" s="144">
        <v>62.400000000000006</v>
      </c>
      <c r="H136" s="384" t="s">
        <v>681</v>
      </c>
      <c r="I136" s="549"/>
      <c r="J136" s="319"/>
      <c r="K136" s="319"/>
      <c r="L136" s="319"/>
      <c r="M136" s="319"/>
      <c r="N136" s="319"/>
      <c r="O136" s="319"/>
      <c r="P136" s="319"/>
      <c r="Q136" s="319"/>
      <c r="R136" s="319"/>
      <c r="S136" s="319"/>
    </row>
    <row r="137" spans="1:19" s="84" customFormat="1" ht="31.5">
      <c r="A137" s="758">
        <v>12</v>
      </c>
      <c r="B137" s="606" t="s">
        <v>687</v>
      </c>
      <c r="C137" s="659" t="s">
        <v>115</v>
      </c>
      <c r="D137" s="326" t="s">
        <v>688</v>
      </c>
      <c r="E137" s="27" t="s">
        <v>618</v>
      </c>
      <c r="F137" s="188">
        <v>1304</v>
      </c>
      <c r="G137" s="144">
        <v>1564.8</v>
      </c>
      <c r="H137" s="384" t="s">
        <v>689</v>
      </c>
      <c r="I137" s="739"/>
      <c r="J137" s="319"/>
      <c r="K137" s="319"/>
      <c r="L137" s="319"/>
      <c r="M137" s="319"/>
      <c r="N137" s="319"/>
      <c r="O137" s="319"/>
      <c r="P137" s="319"/>
      <c r="Q137" s="319"/>
      <c r="R137" s="319"/>
      <c r="S137" s="319"/>
    </row>
    <row r="138" spans="1:19" s="84" customFormat="1" ht="47.25">
      <c r="A138" s="759"/>
      <c r="B138" s="626"/>
      <c r="C138" s="660"/>
      <c r="D138" s="326" t="s">
        <v>690</v>
      </c>
      <c r="E138" s="27" t="s">
        <v>322</v>
      </c>
      <c r="F138" s="188">
        <v>236.00000000000003</v>
      </c>
      <c r="G138" s="144">
        <v>283.20000000000005</v>
      </c>
      <c r="H138" s="384" t="s">
        <v>691</v>
      </c>
      <c r="I138" s="739"/>
      <c r="J138" s="319"/>
      <c r="K138" s="319"/>
      <c r="L138" s="319"/>
      <c r="M138" s="319"/>
      <c r="N138" s="319"/>
      <c r="O138" s="319"/>
      <c r="P138" s="319"/>
      <c r="Q138" s="319"/>
      <c r="R138" s="319"/>
      <c r="S138" s="319"/>
    </row>
    <row r="139" spans="1:19" s="84" customFormat="1" ht="15.75">
      <c r="A139" s="759"/>
      <c r="B139" s="626"/>
      <c r="C139" s="660"/>
      <c r="D139" s="602" t="s">
        <v>621</v>
      </c>
      <c r="E139" s="602"/>
      <c r="F139" s="634">
        <v>580</v>
      </c>
      <c r="G139" s="761">
        <v>696</v>
      </c>
      <c r="H139" s="641" t="s">
        <v>692</v>
      </c>
      <c r="I139" s="739"/>
      <c r="J139" s="319"/>
      <c r="K139" s="319"/>
      <c r="L139" s="319"/>
      <c r="M139" s="319"/>
      <c r="N139" s="319"/>
      <c r="O139" s="319"/>
      <c r="P139" s="319"/>
      <c r="Q139" s="319"/>
      <c r="R139" s="319"/>
      <c r="S139" s="319"/>
    </row>
    <row r="140" spans="1:19" s="84" customFormat="1" ht="15.75">
      <c r="A140" s="760"/>
      <c r="B140" s="649"/>
      <c r="C140" s="670"/>
      <c r="D140" s="622"/>
      <c r="E140" s="622"/>
      <c r="F140" s="622"/>
      <c r="G140" s="762"/>
      <c r="H140" s="643"/>
      <c r="I140" s="739"/>
      <c r="J140" s="319"/>
      <c r="K140" s="319"/>
      <c r="L140" s="319"/>
      <c r="M140" s="319"/>
      <c r="N140" s="319"/>
      <c r="O140" s="319"/>
      <c r="P140" s="319"/>
      <c r="Q140" s="319"/>
      <c r="R140" s="319"/>
      <c r="S140" s="319"/>
    </row>
    <row r="141" spans="1:19" s="84" customFormat="1" ht="15.75">
      <c r="A141" s="651">
        <v>13</v>
      </c>
      <c r="B141" s="486" t="s">
        <v>120</v>
      </c>
      <c r="C141" s="763" t="s">
        <v>327</v>
      </c>
      <c r="D141" s="763"/>
      <c r="E141" s="763"/>
      <c r="F141" s="763"/>
      <c r="G141" s="763"/>
      <c r="H141" s="195"/>
      <c r="I141" s="319"/>
      <c r="J141" s="319"/>
      <c r="K141" s="319"/>
      <c r="L141" s="319"/>
      <c r="M141" s="319"/>
      <c r="N141" s="319"/>
      <c r="O141" s="319"/>
      <c r="P141" s="319"/>
      <c r="Q141" s="319"/>
      <c r="R141" s="319"/>
      <c r="S141" s="319"/>
    </row>
    <row r="142" spans="1:19" s="84" customFormat="1" ht="31.5">
      <c r="A142" s="652"/>
      <c r="B142" s="749"/>
      <c r="C142" s="143" t="s">
        <v>327</v>
      </c>
      <c r="D142" s="143" t="s">
        <v>122</v>
      </c>
      <c r="E142" s="27"/>
      <c r="F142" s="27">
        <v>415</v>
      </c>
      <c r="G142" s="126">
        <v>498</v>
      </c>
      <c r="H142" s="328" t="s">
        <v>234</v>
      </c>
      <c r="I142" s="739"/>
      <c r="J142" s="203"/>
      <c r="K142" s="203"/>
      <c r="L142" s="203"/>
      <c r="M142" s="319"/>
      <c r="N142" s="319"/>
      <c r="O142" s="319"/>
      <c r="P142" s="319"/>
      <c r="Q142" s="319"/>
      <c r="R142" s="319"/>
      <c r="S142" s="319"/>
    </row>
    <row r="143" spans="1:19" s="84" customFormat="1" ht="31.5">
      <c r="A143" s="653"/>
      <c r="B143" s="751"/>
      <c r="C143" s="143" t="s">
        <v>327</v>
      </c>
      <c r="D143" s="143" t="s">
        <v>122</v>
      </c>
      <c r="E143" s="27"/>
      <c r="F143" s="27">
        <v>315</v>
      </c>
      <c r="G143" s="126">
        <v>378</v>
      </c>
      <c r="H143" s="328" t="s">
        <v>235</v>
      </c>
      <c r="I143" s="739"/>
      <c r="J143" s="319"/>
      <c r="K143" s="319"/>
      <c r="L143" s="319"/>
      <c r="M143" s="319"/>
      <c r="N143" s="319"/>
      <c r="O143" s="319"/>
      <c r="P143" s="319"/>
      <c r="Q143" s="319"/>
      <c r="R143" s="319"/>
      <c r="S143" s="319"/>
    </row>
    <row r="144" spans="1:19" s="84" customFormat="1" ht="15.75">
      <c r="A144" s="651">
        <v>14</v>
      </c>
      <c r="B144" s="118" t="s">
        <v>236</v>
      </c>
      <c r="C144" s="678" t="s">
        <v>237</v>
      </c>
      <c r="D144" s="679"/>
      <c r="E144" s="679"/>
      <c r="F144" s="679"/>
      <c r="G144" s="766"/>
      <c r="H144" s="195"/>
      <c r="I144" s="319"/>
      <c r="J144" s="319"/>
      <c r="K144" s="319"/>
      <c r="L144" s="319"/>
      <c r="M144" s="319"/>
      <c r="N144" s="319"/>
      <c r="O144" s="319"/>
      <c r="P144" s="319"/>
      <c r="Q144" s="319"/>
      <c r="R144" s="319"/>
      <c r="S144" s="319"/>
    </row>
    <row r="145" spans="1:19" s="84" customFormat="1" ht="31.5">
      <c r="A145" s="764"/>
      <c r="B145" s="606"/>
      <c r="C145" s="329" t="s">
        <v>237</v>
      </c>
      <c r="D145" s="136" t="s">
        <v>122</v>
      </c>
      <c r="E145" s="327"/>
      <c r="F145" s="188">
        <v>2495.0000000000005</v>
      </c>
      <c r="G145" s="144">
        <v>2994.0000000000005</v>
      </c>
      <c r="H145" s="330" t="s">
        <v>238</v>
      </c>
      <c r="I145" s="549"/>
      <c r="J145" s="319"/>
      <c r="K145" s="319"/>
      <c r="L145" s="319"/>
      <c r="M145" s="319"/>
      <c r="N145" s="319"/>
      <c r="O145" s="319"/>
      <c r="P145" s="319"/>
      <c r="Q145" s="319"/>
      <c r="R145" s="319"/>
      <c r="S145" s="319"/>
    </row>
    <row r="146" spans="1:19" s="84" customFormat="1" ht="15.75">
      <c r="A146" s="764"/>
      <c r="B146" s="626"/>
      <c r="C146" s="627" t="s">
        <v>237</v>
      </c>
      <c r="D146" s="138" t="s">
        <v>21</v>
      </c>
      <c r="E146" s="327" t="s">
        <v>423</v>
      </c>
      <c r="F146" s="54">
        <v>990.0000000000001</v>
      </c>
      <c r="G146" s="144">
        <v>1188</v>
      </c>
      <c r="H146" s="641" t="s">
        <v>693</v>
      </c>
      <c r="I146" s="739"/>
      <c r="J146" s="319"/>
      <c r="K146" s="319"/>
      <c r="L146" s="319"/>
      <c r="M146" s="319"/>
      <c r="N146" s="319"/>
      <c r="O146" s="319"/>
      <c r="P146" s="319"/>
      <c r="Q146" s="319"/>
      <c r="R146" s="319"/>
      <c r="S146" s="319"/>
    </row>
    <row r="147" spans="1:19" s="84" customFormat="1" ht="15.75">
      <c r="A147" s="765"/>
      <c r="B147" s="649"/>
      <c r="C147" s="640"/>
      <c r="D147" s="138" t="s">
        <v>21</v>
      </c>
      <c r="E147" s="112" t="s">
        <v>277</v>
      </c>
      <c r="F147" s="54">
        <v>990.0000000000001</v>
      </c>
      <c r="G147" s="144">
        <v>1188</v>
      </c>
      <c r="H147" s="643"/>
      <c r="I147" s="739"/>
      <c r="J147" s="319"/>
      <c r="K147" s="319"/>
      <c r="L147" s="319"/>
      <c r="M147" s="319"/>
      <c r="N147" s="319"/>
      <c r="O147" s="319"/>
      <c r="P147" s="319"/>
      <c r="Q147" s="319"/>
      <c r="R147" s="319"/>
      <c r="S147" s="319"/>
    </row>
    <row r="148" spans="1:19" s="84" customFormat="1" ht="47.25">
      <c r="A148" s="184">
        <v>15</v>
      </c>
      <c r="B148" s="119" t="s">
        <v>331</v>
      </c>
      <c r="C148" s="329" t="s">
        <v>694</v>
      </c>
      <c r="D148" s="138" t="s">
        <v>322</v>
      </c>
      <c r="E148" s="327"/>
      <c r="F148" s="327">
        <v>83</v>
      </c>
      <c r="G148" s="144">
        <v>99.6</v>
      </c>
      <c r="H148" s="358" t="s">
        <v>695</v>
      </c>
      <c r="I148" s="549"/>
      <c r="J148" s="319"/>
      <c r="K148" s="319"/>
      <c r="L148" s="319"/>
      <c r="M148" s="319"/>
      <c r="N148" s="319"/>
      <c r="O148" s="319"/>
      <c r="P148" s="319"/>
      <c r="Q148" s="319"/>
      <c r="R148" s="319"/>
      <c r="S148" s="319"/>
    </row>
    <row r="149" spans="1:19" s="84" customFormat="1" ht="15.75">
      <c r="A149" s="651">
        <v>16</v>
      </c>
      <c r="B149" s="606" t="s">
        <v>129</v>
      </c>
      <c r="C149" s="646" t="s">
        <v>334</v>
      </c>
      <c r="D149" s="647"/>
      <c r="E149" s="647"/>
      <c r="F149" s="647"/>
      <c r="G149" s="655"/>
      <c r="H149" s="195"/>
      <c r="I149" s="319"/>
      <c r="J149" s="319"/>
      <c r="K149" s="319"/>
      <c r="L149" s="319"/>
      <c r="M149" s="319"/>
      <c r="N149" s="319"/>
      <c r="O149" s="319"/>
      <c r="P149" s="319"/>
      <c r="Q149" s="319"/>
      <c r="R149" s="319"/>
      <c r="S149" s="319"/>
    </row>
    <row r="150" spans="1:19" s="84" customFormat="1" ht="31.5">
      <c r="A150" s="653"/>
      <c r="B150" s="649"/>
      <c r="C150" s="549" t="s">
        <v>334</v>
      </c>
      <c r="D150" s="136" t="s">
        <v>21</v>
      </c>
      <c r="E150" s="54"/>
      <c r="F150" s="188">
        <v>1248.0000000000002</v>
      </c>
      <c r="G150" s="144">
        <v>1497.6000000000001</v>
      </c>
      <c r="H150" s="193" t="s">
        <v>338</v>
      </c>
      <c r="I150" s="319"/>
      <c r="J150" s="319"/>
      <c r="K150" s="319"/>
      <c r="L150" s="319"/>
      <c r="M150" s="319"/>
      <c r="N150" s="319"/>
      <c r="O150" s="319"/>
      <c r="P150" s="319"/>
      <c r="Q150" s="319"/>
      <c r="R150" s="319"/>
      <c r="S150" s="319"/>
    </row>
    <row r="151" spans="1:19" s="84" customFormat="1" ht="15.75">
      <c r="A151" s="767" t="s">
        <v>240</v>
      </c>
      <c r="B151" s="768"/>
      <c r="C151" s="768"/>
      <c r="D151" s="768"/>
      <c r="E151" s="768"/>
      <c r="F151" s="768"/>
      <c r="G151" s="768"/>
      <c r="H151" s="769"/>
      <c r="I151" s="319"/>
      <c r="J151" s="319"/>
      <c r="K151" s="319"/>
      <c r="L151" s="319"/>
      <c r="M151" s="319"/>
      <c r="N151" s="319"/>
      <c r="O151" s="319"/>
      <c r="P151" s="319"/>
      <c r="Q151" s="319"/>
      <c r="R151" s="319"/>
      <c r="S151" s="319"/>
    </row>
    <row r="152" spans="1:19" s="84" customFormat="1" ht="15.75">
      <c r="A152" s="652">
        <v>17</v>
      </c>
      <c r="B152" s="626" t="s">
        <v>629</v>
      </c>
      <c r="C152" s="659" t="s">
        <v>240</v>
      </c>
      <c r="D152" s="627" t="s">
        <v>21</v>
      </c>
      <c r="E152" s="54" t="s">
        <v>500</v>
      </c>
      <c r="F152" s="188">
        <v>1819</v>
      </c>
      <c r="G152" s="144">
        <v>2182.7999999999997</v>
      </c>
      <c r="H152" s="641" t="s">
        <v>696</v>
      </c>
      <c r="I152" s="739"/>
      <c r="J152" s="319"/>
      <c r="K152" s="319"/>
      <c r="L152" s="319"/>
      <c r="M152" s="319"/>
      <c r="N152" s="319"/>
      <c r="O152" s="319"/>
      <c r="P152" s="319"/>
      <c r="Q152" s="319"/>
      <c r="R152" s="319"/>
      <c r="S152" s="319"/>
    </row>
    <row r="153" spans="1:19" s="84" customFormat="1" ht="15.75">
      <c r="A153" s="652"/>
      <c r="B153" s="626"/>
      <c r="C153" s="660"/>
      <c r="D153" s="640"/>
      <c r="E153" s="54" t="s">
        <v>22</v>
      </c>
      <c r="F153" s="188">
        <v>2230.0000000000005</v>
      </c>
      <c r="G153" s="144">
        <v>2676.0000000000005</v>
      </c>
      <c r="H153" s="642"/>
      <c r="I153" s="739"/>
      <c r="J153" s="319"/>
      <c r="K153" s="319"/>
      <c r="L153" s="319"/>
      <c r="M153" s="319"/>
      <c r="N153" s="319"/>
      <c r="O153" s="319"/>
      <c r="P153" s="319"/>
      <c r="Q153" s="319"/>
      <c r="R153" s="319"/>
      <c r="S153" s="319"/>
    </row>
    <row r="154" spans="1:19" s="84" customFormat="1" ht="15.75">
      <c r="A154" s="652"/>
      <c r="B154" s="626"/>
      <c r="C154" s="660"/>
      <c r="D154" s="640"/>
      <c r="E154" s="54" t="s">
        <v>25</v>
      </c>
      <c r="F154" s="188">
        <v>2643</v>
      </c>
      <c r="G154" s="144">
        <v>3171.6</v>
      </c>
      <c r="H154" s="642"/>
      <c r="I154" s="739"/>
      <c r="J154" s="319"/>
      <c r="K154" s="319"/>
      <c r="L154" s="319"/>
      <c r="M154" s="319"/>
      <c r="N154" s="319"/>
      <c r="O154" s="319"/>
      <c r="P154" s="319"/>
      <c r="Q154" s="319"/>
      <c r="R154" s="319"/>
      <c r="S154" s="319"/>
    </row>
    <row r="155" spans="1:19" s="84" customFormat="1" ht="15.75">
      <c r="A155" s="652"/>
      <c r="B155" s="626"/>
      <c r="C155" s="670"/>
      <c r="D155" s="628"/>
      <c r="E155" s="54" t="s">
        <v>615</v>
      </c>
      <c r="F155" s="188">
        <v>2716.0000000000005</v>
      </c>
      <c r="G155" s="144">
        <v>3259.2000000000003</v>
      </c>
      <c r="H155" s="643"/>
      <c r="I155" s="739"/>
      <c r="J155" s="319"/>
      <c r="K155" s="319"/>
      <c r="L155" s="319"/>
      <c r="M155" s="319"/>
      <c r="N155" s="319"/>
      <c r="O155" s="319"/>
      <c r="P155" s="319"/>
      <c r="Q155" s="319"/>
      <c r="R155" s="319"/>
      <c r="S155" s="319"/>
    </row>
    <row r="156" spans="1:19" s="84" customFormat="1" ht="15.75">
      <c r="A156" s="652"/>
      <c r="B156" s="626"/>
      <c r="C156" s="659" t="s">
        <v>240</v>
      </c>
      <c r="D156" s="627" t="s">
        <v>21</v>
      </c>
      <c r="E156" s="54" t="s">
        <v>22</v>
      </c>
      <c r="F156" s="137">
        <v>917.0000000000001</v>
      </c>
      <c r="G156" s="144">
        <v>1100.4</v>
      </c>
      <c r="H156" s="641" t="s">
        <v>697</v>
      </c>
      <c r="I156" s="549"/>
      <c r="J156" s="319"/>
      <c r="K156" s="319"/>
      <c r="L156" s="319"/>
      <c r="M156" s="319"/>
      <c r="N156" s="319"/>
      <c r="O156" s="319"/>
      <c r="P156" s="319"/>
      <c r="Q156" s="319"/>
      <c r="R156" s="319"/>
      <c r="S156" s="319"/>
    </row>
    <row r="157" spans="1:19" s="84" customFormat="1" ht="15.75">
      <c r="A157" s="652"/>
      <c r="B157" s="626"/>
      <c r="C157" s="670"/>
      <c r="D157" s="628"/>
      <c r="E157" s="112" t="s">
        <v>277</v>
      </c>
      <c r="F157" s="144">
        <v>1650</v>
      </c>
      <c r="G157" s="144">
        <v>1980</v>
      </c>
      <c r="H157" s="643"/>
      <c r="I157" s="549"/>
      <c r="J157" s="319"/>
      <c r="K157" s="319"/>
      <c r="L157" s="319"/>
      <c r="M157" s="319"/>
      <c r="N157" s="319"/>
      <c r="O157" s="319"/>
      <c r="P157" s="319"/>
      <c r="Q157" s="319"/>
      <c r="R157" s="319"/>
      <c r="S157" s="319"/>
    </row>
    <row r="158" spans="1:19" s="84" customFormat="1" ht="31.5">
      <c r="A158" s="652"/>
      <c r="B158" s="626"/>
      <c r="C158" s="659" t="s">
        <v>240</v>
      </c>
      <c r="D158" s="627" t="s">
        <v>127</v>
      </c>
      <c r="E158" s="602"/>
      <c r="F158" s="54">
        <v>237</v>
      </c>
      <c r="G158" s="144">
        <v>284.4</v>
      </c>
      <c r="H158" s="195" t="s">
        <v>792</v>
      </c>
      <c r="I158" s="739"/>
      <c r="J158" s="319"/>
      <c r="K158" s="319"/>
      <c r="L158" s="319"/>
      <c r="M158" s="319"/>
      <c r="N158" s="319"/>
      <c r="O158" s="319"/>
      <c r="P158" s="319"/>
      <c r="Q158" s="319"/>
      <c r="R158" s="319"/>
      <c r="S158" s="319"/>
    </row>
    <row r="159" spans="1:19" s="84" customFormat="1" ht="15.75">
      <c r="A159" s="653"/>
      <c r="B159" s="649"/>
      <c r="C159" s="670"/>
      <c r="D159" s="628"/>
      <c r="E159" s="603"/>
      <c r="F159" s="770" t="s">
        <v>23</v>
      </c>
      <c r="G159" s="771"/>
      <c r="H159" s="195" t="s">
        <v>517</v>
      </c>
      <c r="I159" s="739"/>
      <c r="J159" s="319"/>
      <c r="K159" s="319"/>
      <c r="L159" s="319"/>
      <c r="M159" s="319"/>
      <c r="N159" s="319"/>
      <c r="O159" s="319"/>
      <c r="P159" s="319"/>
      <c r="Q159" s="319"/>
      <c r="R159" s="319"/>
      <c r="S159" s="319"/>
    </row>
    <row r="160" spans="1:19" s="84" customFormat="1" ht="15.75">
      <c r="A160" s="183"/>
      <c r="B160" s="118" t="s">
        <v>343</v>
      </c>
      <c r="C160" s="646" t="s">
        <v>344</v>
      </c>
      <c r="D160" s="647"/>
      <c r="E160" s="647"/>
      <c r="F160" s="647"/>
      <c r="G160" s="655"/>
      <c r="H160" s="195"/>
      <c r="I160" s="739"/>
      <c r="J160" s="319"/>
      <c r="K160" s="319"/>
      <c r="L160" s="319"/>
      <c r="M160" s="319"/>
      <c r="N160" s="319"/>
      <c r="O160" s="319"/>
      <c r="P160" s="319"/>
      <c r="Q160" s="319"/>
      <c r="R160" s="319"/>
      <c r="S160" s="319"/>
    </row>
    <row r="161" spans="1:19" s="84" customFormat="1" ht="47.25">
      <c r="A161" s="632">
        <v>18</v>
      </c>
      <c r="B161" s="606"/>
      <c r="C161" s="138" t="s">
        <v>698</v>
      </c>
      <c r="D161" s="136" t="s">
        <v>26</v>
      </c>
      <c r="E161" s="186" t="s">
        <v>632</v>
      </c>
      <c r="F161" s="188">
        <v>9916.000000000002</v>
      </c>
      <c r="G161" s="144">
        <v>11899.200000000003</v>
      </c>
      <c r="H161" s="195" t="s">
        <v>794</v>
      </c>
      <c r="I161" s="739"/>
      <c r="J161" s="319"/>
      <c r="K161" s="319"/>
      <c r="L161" s="319"/>
      <c r="M161" s="319"/>
      <c r="N161" s="319"/>
      <c r="O161" s="319"/>
      <c r="P161" s="319"/>
      <c r="Q161" s="319"/>
      <c r="R161" s="319"/>
      <c r="S161" s="319"/>
    </row>
    <row r="162" spans="1:19" s="84" customFormat="1" ht="63">
      <c r="A162" s="632"/>
      <c r="B162" s="626"/>
      <c r="C162" s="134" t="s">
        <v>699</v>
      </c>
      <c r="D162" s="136" t="s">
        <v>21</v>
      </c>
      <c r="E162" s="54" t="s">
        <v>632</v>
      </c>
      <c r="F162" s="188">
        <v>8406.000000000002</v>
      </c>
      <c r="G162" s="144">
        <v>10087.200000000003</v>
      </c>
      <c r="H162" s="195" t="s">
        <v>793</v>
      </c>
      <c r="I162" s="739"/>
      <c r="J162" s="319"/>
      <c r="K162" s="319"/>
      <c r="L162" s="319"/>
      <c r="M162" s="319"/>
      <c r="N162" s="319"/>
      <c r="O162" s="319"/>
      <c r="P162" s="319"/>
      <c r="Q162" s="319"/>
      <c r="R162" s="319"/>
      <c r="S162" s="319"/>
    </row>
    <row r="163" spans="1:19" s="84" customFormat="1" ht="15.75">
      <c r="A163" s="632"/>
      <c r="B163" s="649"/>
      <c r="C163" s="134" t="s">
        <v>700</v>
      </c>
      <c r="D163" s="136" t="s">
        <v>21</v>
      </c>
      <c r="E163" s="54" t="s">
        <v>632</v>
      </c>
      <c r="F163" s="188">
        <v>3843</v>
      </c>
      <c r="G163" s="144">
        <v>4611.599999999999</v>
      </c>
      <c r="H163" s="195" t="s">
        <v>701</v>
      </c>
      <c r="I163" s="739"/>
      <c r="J163" s="319"/>
      <c r="K163" s="319"/>
      <c r="L163" s="319"/>
      <c r="M163" s="319"/>
      <c r="N163" s="319"/>
      <c r="O163" s="319"/>
      <c r="P163" s="319"/>
      <c r="Q163" s="319"/>
      <c r="R163" s="319"/>
      <c r="S163" s="319"/>
    </row>
    <row r="164" spans="1:19" s="84" customFormat="1" ht="15.75">
      <c r="A164" s="772" t="s">
        <v>138</v>
      </c>
      <c r="B164" s="773"/>
      <c r="C164" s="646" t="s">
        <v>139</v>
      </c>
      <c r="D164" s="647"/>
      <c r="E164" s="647"/>
      <c r="F164" s="647"/>
      <c r="G164" s="647"/>
      <c r="H164" s="648"/>
      <c r="I164" s="319"/>
      <c r="J164" s="319"/>
      <c r="K164" s="319"/>
      <c r="L164" s="319"/>
      <c r="M164" s="319"/>
      <c r="N164" s="740"/>
      <c r="O164" s="319"/>
      <c r="P164" s="319"/>
      <c r="Q164" s="319"/>
      <c r="R164" s="319"/>
      <c r="S164" s="319"/>
    </row>
    <row r="165" spans="1:19" s="84" customFormat="1" ht="15.75">
      <c r="A165" s="597" t="s">
        <v>520</v>
      </c>
      <c r="B165" s="585" t="s">
        <v>141</v>
      </c>
      <c r="C165" s="650" t="s">
        <v>142</v>
      </c>
      <c r="D165" s="659" t="s">
        <v>21</v>
      </c>
      <c r="E165" s="54" t="s">
        <v>22</v>
      </c>
      <c r="F165" s="598" t="s">
        <v>23</v>
      </c>
      <c r="G165" s="599"/>
      <c r="H165" s="535"/>
      <c r="I165" s="739"/>
      <c r="J165" s="319"/>
      <c r="K165" s="319"/>
      <c r="L165" s="319"/>
      <c r="M165" s="319"/>
      <c r="N165" s="740"/>
      <c r="O165" s="319"/>
      <c r="P165" s="319"/>
      <c r="Q165" s="319"/>
      <c r="R165" s="319"/>
      <c r="S165" s="319"/>
    </row>
    <row r="166" spans="1:19" s="84" customFormat="1" ht="15.75">
      <c r="A166" s="597"/>
      <c r="B166" s="585"/>
      <c r="C166" s="650"/>
      <c r="D166" s="670"/>
      <c r="E166" s="112" t="s">
        <v>277</v>
      </c>
      <c r="F166" s="598" t="s">
        <v>23</v>
      </c>
      <c r="G166" s="599"/>
      <c r="H166" s="195"/>
      <c r="I166" s="739"/>
      <c r="J166" s="319"/>
      <c r="K166" s="319"/>
      <c r="L166" s="319"/>
      <c r="M166" s="319"/>
      <c r="N166" s="319"/>
      <c r="O166" s="319"/>
      <c r="P166" s="319"/>
      <c r="Q166" s="319"/>
      <c r="R166" s="319"/>
      <c r="S166" s="319"/>
    </row>
    <row r="167" spans="1:19" s="84" customFormat="1" ht="31.5">
      <c r="A167" s="316" t="s">
        <v>637</v>
      </c>
      <c r="B167" s="118" t="s">
        <v>245</v>
      </c>
      <c r="C167" s="132" t="s">
        <v>246</v>
      </c>
      <c r="D167" s="132" t="s">
        <v>26</v>
      </c>
      <c r="E167" s="54"/>
      <c r="F167" s="598" t="s">
        <v>23</v>
      </c>
      <c r="G167" s="599"/>
      <c r="H167" s="196" t="s">
        <v>702</v>
      </c>
      <c r="I167" s="549"/>
      <c r="J167" s="319"/>
      <c r="K167" s="319"/>
      <c r="L167" s="319"/>
      <c r="M167" s="319"/>
      <c r="N167" s="319"/>
      <c r="O167" s="319"/>
      <c r="P167" s="319"/>
      <c r="Q167" s="319"/>
      <c r="R167" s="319"/>
      <c r="S167" s="319"/>
    </row>
    <row r="168" spans="1:19" s="84" customFormat="1" ht="31.5">
      <c r="A168" s="289" t="s">
        <v>352</v>
      </c>
      <c r="B168" s="118" t="s">
        <v>250</v>
      </c>
      <c r="C168" s="132" t="s">
        <v>521</v>
      </c>
      <c r="D168" s="132" t="s">
        <v>21</v>
      </c>
      <c r="E168" s="260" t="s">
        <v>259</v>
      </c>
      <c r="F168" s="598" t="s">
        <v>23</v>
      </c>
      <c r="G168" s="599"/>
      <c r="H168" s="196" t="s">
        <v>702</v>
      </c>
      <c r="I168" s="319"/>
      <c r="J168" s="319"/>
      <c r="K168" s="319"/>
      <c r="L168" s="319"/>
      <c r="M168" s="319"/>
      <c r="N168" s="319"/>
      <c r="O168" s="319"/>
      <c r="P168" s="319"/>
      <c r="Q168" s="319"/>
      <c r="R168" s="319"/>
      <c r="S168" s="319"/>
    </row>
    <row r="169" spans="1:19" s="84" customFormat="1" ht="15.75">
      <c r="A169" s="651">
        <v>22</v>
      </c>
      <c r="B169" s="606" t="s">
        <v>144</v>
      </c>
      <c r="C169" s="659" t="s">
        <v>145</v>
      </c>
      <c r="D169" s="627" t="s">
        <v>21</v>
      </c>
      <c r="E169" s="54" t="s">
        <v>22</v>
      </c>
      <c r="F169" s="598" t="s">
        <v>23</v>
      </c>
      <c r="G169" s="599"/>
      <c r="H169" s="195"/>
      <c r="I169" s="739"/>
      <c r="J169" s="739"/>
      <c r="K169" s="739"/>
      <c r="L169" s="319"/>
      <c r="M169" s="319"/>
      <c r="N169" s="319"/>
      <c r="O169" s="319"/>
      <c r="P169" s="319"/>
      <c r="Q169" s="319"/>
      <c r="R169" s="319"/>
      <c r="S169" s="319"/>
    </row>
    <row r="170" spans="1:19" s="84" customFormat="1" ht="15.75">
      <c r="A170" s="653"/>
      <c r="B170" s="649"/>
      <c r="C170" s="670"/>
      <c r="D170" s="628"/>
      <c r="E170" s="112" t="s">
        <v>277</v>
      </c>
      <c r="F170" s="598" t="s">
        <v>23</v>
      </c>
      <c r="G170" s="599"/>
      <c r="H170" s="195"/>
      <c r="I170" s="739"/>
      <c r="J170" s="739"/>
      <c r="K170" s="739"/>
      <c r="L170" s="319"/>
      <c r="M170" s="319"/>
      <c r="N170" s="319"/>
      <c r="O170" s="319"/>
      <c r="P170" s="319"/>
      <c r="Q170" s="319"/>
      <c r="R170" s="319"/>
      <c r="S170" s="319"/>
    </row>
    <row r="171" spans="1:19" s="84" customFormat="1" ht="47.25">
      <c r="A171" s="290">
        <v>23</v>
      </c>
      <c r="B171" s="111" t="s">
        <v>146</v>
      </c>
      <c r="C171" s="120" t="s">
        <v>147</v>
      </c>
      <c r="D171" s="136" t="s">
        <v>26</v>
      </c>
      <c r="E171" s="137"/>
      <c r="F171" s="598" t="s">
        <v>23</v>
      </c>
      <c r="G171" s="599"/>
      <c r="H171" s="360"/>
      <c r="I171" s="549"/>
      <c r="J171" s="319"/>
      <c r="K171" s="319"/>
      <c r="L171" s="319"/>
      <c r="M171" s="319"/>
      <c r="N171" s="319"/>
      <c r="O171" s="319"/>
      <c r="P171" s="319"/>
      <c r="Q171" s="319"/>
      <c r="R171" s="319"/>
      <c r="S171" s="319"/>
    </row>
    <row r="172" spans="1:19" s="84" customFormat="1" ht="110.25">
      <c r="A172" s="774">
        <v>24</v>
      </c>
      <c r="B172" s="749" t="s">
        <v>256</v>
      </c>
      <c r="C172" s="776" t="s">
        <v>527</v>
      </c>
      <c r="D172" s="326" t="s">
        <v>21</v>
      </c>
      <c r="E172" s="127" t="s">
        <v>259</v>
      </c>
      <c r="F172" s="778" t="s">
        <v>23</v>
      </c>
      <c r="G172" s="779"/>
      <c r="H172" s="196" t="s">
        <v>703</v>
      </c>
      <c r="I172" s="549"/>
      <c r="J172" s="319"/>
      <c r="K172" s="319"/>
      <c r="L172" s="319"/>
      <c r="M172" s="319"/>
      <c r="N172" s="319"/>
      <c r="O172" s="319"/>
      <c r="P172" s="319"/>
      <c r="Q172" s="319"/>
      <c r="R172" s="319"/>
      <c r="S172" s="319"/>
    </row>
    <row r="173" spans="1:19" s="84" customFormat="1" ht="31.5">
      <c r="A173" s="775"/>
      <c r="B173" s="751"/>
      <c r="C173" s="777"/>
      <c r="D173" s="142" t="s">
        <v>156</v>
      </c>
      <c r="E173" s="142" t="s">
        <v>704</v>
      </c>
      <c r="F173" s="26">
        <v>212</v>
      </c>
      <c r="G173" s="126">
        <v>254.39999999999998</v>
      </c>
      <c r="H173" s="196" t="s">
        <v>158</v>
      </c>
      <c r="I173" s="319"/>
      <c r="J173" s="319"/>
      <c r="K173" s="203"/>
      <c r="L173" s="203"/>
      <c r="M173" s="203"/>
      <c r="N173" s="319"/>
      <c r="O173" s="319"/>
      <c r="P173" s="319"/>
      <c r="Q173" s="319"/>
      <c r="R173" s="319"/>
      <c r="S173" s="319"/>
    </row>
    <row r="174" spans="1:19" s="84" customFormat="1" ht="47.25">
      <c r="A174" s="185">
        <v>25</v>
      </c>
      <c r="B174" s="483" t="s">
        <v>369</v>
      </c>
      <c r="C174" s="484" t="s">
        <v>262</v>
      </c>
      <c r="D174" s="326" t="s">
        <v>127</v>
      </c>
      <c r="E174" s="127"/>
      <c r="F174" s="126">
        <v>2181.91</v>
      </c>
      <c r="G174" s="126">
        <v>2618.292</v>
      </c>
      <c r="H174" s="195"/>
      <c r="I174" s="549"/>
      <c r="J174" s="319"/>
      <c r="K174" s="203"/>
      <c r="L174" s="203"/>
      <c r="M174" s="203"/>
      <c r="N174" s="319"/>
      <c r="O174" s="319"/>
      <c r="P174" s="319"/>
      <c r="Q174" s="319"/>
      <c r="R174" s="319"/>
      <c r="S174" s="319"/>
    </row>
    <row r="175" spans="1:19" s="84" customFormat="1" ht="15.75">
      <c r="A175" s="651">
        <v>26</v>
      </c>
      <c r="B175" s="606" t="s">
        <v>149</v>
      </c>
      <c r="C175" s="646" t="s">
        <v>150</v>
      </c>
      <c r="D175" s="647"/>
      <c r="E175" s="647"/>
      <c r="F175" s="647"/>
      <c r="G175" s="655"/>
      <c r="H175" s="195"/>
      <c r="I175" s="319"/>
      <c r="J175" s="319"/>
      <c r="K175" s="319"/>
      <c r="L175" s="319"/>
      <c r="M175" s="319"/>
      <c r="N175" s="319"/>
      <c r="O175" s="319"/>
      <c r="P175" s="319"/>
      <c r="Q175" s="319"/>
      <c r="R175" s="319"/>
      <c r="S175" s="319"/>
    </row>
    <row r="176" spans="1:19" s="84" customFormat="1" ht="31.5">
      <c r="A176" s="653"/>
      <c r="B176" s="649"/>
      <c r="C176" s="120" t="s">
        <v>705</v>
      </c>
      <c r="D176" s="136" t="s">
        <v>127</v>
      </c>
      <c r="E176" s="137"/>
      <c r="F176" s="144">
        <v>5489</v>
      </c>
      <c r="G176" s="144">
        <v>6586.8</v>
      </c>
      <c r="H176" s="195" t="s">
        <v>706</v>
      </c>
      <c r="I176" s="549"/>
      <c r="J176" s="319"/>
      <c r="K176" s="319"/>
      <c r="L176" s="319"/>
      <c r="M176" s="319"/>
      <c r="N176" s="319"/>
      <c r="O176" s="319"/>
      <c r="P176" s="319"/>
      <c r="Q176" s="319"/>
      <c r="R176" s="319"/>
      <c r="S176" s="319"/>
    </row>
    <row r="177" spans="1:19" s="84" customFormat="1" ht="15.75">
      <c r="A177" s="767"/>
      <c r="B177" s="780"/>
      <c r="C177" s="667" t="s">
        <v>163</v>
      </c>
      <c r="D177" s="668"/>
      <c r="E177" s="668"/>
      <c r="F177" s="668"/>
      <c r="G177" s="668"/>
      <c r="H177" s="669"/>
      <c r="I177" s="319"/>
      <c r="J177" s="319"/>
      <c r="K177" s="319"/>
      <c r="L177" s="319"/>
      <c r="M177" s="319"/>
      <c r="N177" s="319"/>
      <c r="O177" s="319"/>
      <c r="P177" s="319"/>
      <c r="Q177" s="319"/>
      <c r="R177" s="319"/>
      <c r="S177" s="319"/>
    </row>
    <row r="178" spans="1:19" s="84" customFormat="1" ht="15.75">
      <c r="A178" s="651">
        <v>27</v>
      </c>
      <c r="B178" s="606" t="s">
        <v>164</v>
      </c>
      <c r="C178" s="620" t="s">
        <v>165</v>
      </c>
      <c r="D178" s="644" t="s">
        <v>166</v>
      </c>
      <c r="E178" s="54" t="s">
        <v>22</v>
      </c>
      <c r="F178" s="144">
        <v>1488</v>
      </c>
      <c r="G178" s="144">
        <v>1785.6</v>
      </c>
      <c r="H178" s="588" t="s">
        <v>707</v>
      </c>
      <c r="I178" s="740"/>
      <c r="J178" s="319"/>
      <c r="K178" s="319"/>
      <c r="L178" s="319"/>
      <c r="M178" s="319"/>
      <c r="N178" s="319"/>
      <c r="O178" s="319"/>
      <c r="P178" s="319"/>
      <c r="Q178" s="319"/>
      <c r="R178" s="319"/>
      <c r="S178" s="319"/>
    </row>
    <row r="179" spans="1:19" s="84" customFormat="1" ht="15.75">
      <c r="A179" s="653"/>
      <c r="B179" s="649"/>
      <c r="C179" s="622"/>
      <c r="D179" s="645"/>
      <c r="E179" s="54" t="s">
        <v>25</v>
      </c>
      <c r="F179" s="144">
        <v>1488</v>
      </c>
      <c r="G179" s="144">
        <v>1785.6</v>
      </c>
      <c r="H179" s="590"/>
      <c r="I179" s="740"/>
      <c r="J179" s="319"/>
      <c r="K179" s="319"/>
      <c r="L179" s="319"/>
      <c r="M179" s="319"/>
      <c r="N179" s="319"/>
      <c r="O179" s="319"/>
      <c r="P179" s="319"/>
      <c r="Q179" s="319"/>
      <c r="R179" s="319"/>
      <c r="S179" s="319"/>
    </row>
    <row r="180" spans="1:19" s="84" customFormat="1" ht="79.5" thickBot="1">
      <c r="A180" s="292">
        <v>28</v>
      </c>
      <c r="B180" s="293" t="s">
        <v>169</v>
      </c>
      <c r="C180" s="198" t="s">
        <v>170</v>
      </c>
      <c r="D180" s="294" t="s">
        <v>166</v>
      </c>
      <c r="E180" s="295"/>
      <c r="F180" s="283">
        <v>350</v>
      </c>
      <c r="G180" s="297">
        <v>420</v>
      </c>
      <c r="H180" s="332" t="s">
        <v>708</v>
      </c>
      <c r="I180" s="549"/>
      <c r="J180" s="319"/>
      <c r="K180" s="319"/>
      <c r="L180" s="319"/>
      <c r="M180" s="319"/>
      <c r="N180" s="319"/>
      <c r="O180" s="319"/>
      <c r="P180" s="319"/>
      <c r="Q180" s="319"/>
      <c r="R180" s="319"/>
      <c r="S180" s="319"/>
    </row>
    <row r="182" spans="2:42" s="91" customFormat="1" ht="12.75">
      <c r="B182" s="76" t="s">
        <v>266</v>
      </c>
      <c r="C182" s="75"/>
      <c r="D182" s="75"/>
      <c r="E182" s="75"/>
      <c r="F182" s="75"/>
      <c r="G182" s="306"/>
      <c r="H182" s="306"/>
      <c r="I182" s="376"/>
      <c r="J182" s="376"/>
      <c r="K182" s="376"/>
      <c r="L182" s="376"/>
      <c r="M182" s="376"/>
      <c r="N182" s="376"/>
      <c r="O182" s="376"/>
      <c r="P182" s="376"/>
      <c r="Q182" s="376"/>
      <c r="R182" s="376"/>
      <c r="S182" s="376"/>
      <c r="T182" s="376"/>
      <c r="U182" s="376"/>
      <c r="V182" s="376"/>
      <c r="W182" s="376"/>
      <c r="X182" s="376"/>
      <c r="Y182" s="376"/>
      <c r="Z182" s="376"/>
      <c r="AA182" s="376"/>
      <c r="AB182" s="376"/>
      <c r="AC182" s="376"/>
      <c r="AD182" s="376"/>
      <c r="AE182" s="376"/>
      <c r="AF182" s="376"/>
      <c r="AG182" s="376"/>
      <c r="AH182" s="376"/>
      <c r="AI182" s="376"/>
      <c r="AJ182" s="376"/>
      <c r="AK182" s="376"/>
      <c r="AL182" s="376"/>
      <c r="AM182" s="376"/>
      <c r="AN182" s="376"/>
      <c r="AO182" s="376"/>
      <c r="AP182" s="376"/>
    </row>
    <row r="183" spans="2:42" s="91" customFormat="1" ht="12.75">
      <c r="B183" s="76"/>
      <c r="C183" s="75"/>
      <c r="D183" s="75"/>
      <c r="E183" s="75"/>
      <c r="F183" s="75"/>
      <c r="G183" s="306"/>
      <c r="H183" s="306"/>
      <c r="I183" s="376"/>
      <c r="J183" s="376"/>
      <c r="K183" s="376"/>
      <c r="L183" s="376"/>
      <c r="M183" s="376"/>
      <c r="N183" s="376"/>
      <c r="O183" s="376"/>
      <c r="P183" s="376"/>
      <c r="Q183" s="376"/>
      <c r="R183" s="376"/>
      <c r="S183" s="376"/>
      <c r="T183" s="376"/>
      <c r="U183" s="376"/>
      <c r="V183" s="376"/>
      <c r="W183" s="376"/>
      <c r="X183" s="376"/>
      <c r="Y183" s="376"/>
      <c r="Z183" s="376"/>
      <c r="AA183" s="376"/>
      <c r="AB183" s="376"/>
      <c r="AC183" s="376"/>
      <c r="AD183" s="376"/>
      <c r="AE183" s="376"/>
      <c r="AF183" s="376"/>
      <c r="AG183" s="376"/>
      <c r="AH183" s="376"/>
      <c r="AI183" s="376"/>
      <c r="AJ183" s="376"/>
      <c r="AK183" s="376"/>
      <c r="AL183" s="376"/>
      <c r="AM183" s="376"/>
      <c r="AN183" s="376"/>
      <c r="AO183" s="376"/>
      <c r="AP183" s="376"/>
    </row>
    <row r="184" spans="2:42" s="91" customFormat="1" ht="12.75">
      <c r="B184" s="428" t="s">
        <v>374</v>
      </c>
      <c r="C184" s="428"/>
      <c r="D184" s="75"/>
      <c r="G184" s="75" t="s">
        <v>175</v>
      </c>
      <c r="H184" s="306"/>
      <c r="I184" s="376"/>
      <c r="J184" s="376"/>
      <c r="K184" s="376"/>
      <c r="L184" s="376"/>
      <c r="M184" s="376"/>
      <c r="N184" s="376"/>
      <c r="O184" s="376"/>
      <c r="P184" s="376"/>
      <c r="Q184" s="376"/>
      <c r="R184" s="376"/>
      <c r="S184" s="376"/>
      <c r="T184" s="376"/>
      <c r="U184" s="376"/>
      <c r="V184" s="376"/>
      <c r="W184" s="376"/>
      <c r="X184" s="376"/>
      <c r="Y184" s="376"/>
      <c r="Z184" s="376"/>
      <c r="AA184" s="376"/>
      <c r="AB184" s="376"/>
      <c r="AC184" s="376"/>
      <c r="AD184" s="376"/>
      <c r="AE184" s="376"/>
      <c r="AF184" s="376"/>
      <c r="AG184" s="376"/>
      <c r="AH184" s="376"/>
      <c r="AI184" s="376"/>
      <c r="AJ184" s="376"/>
      <c r="AK184" s="376"/>
      <c r="AL184" s="376"/>
      <c r="AM184" s="376"/>
      <c r="AN184" s="376"/>
      <c r="AO184" s="376"/>
      <c r="AP184" s="376"/>
    </row>
    <row r="185" spans="2:42" s="91" customFormat="1" ht="12.75">
      <c r="B185" s="428"/>
      <c r="C185" s="427"/>
      <c r="D185" s="75"/>
      <c r="G185" s="75"/>
      <c r="H185" s="306"/>
      <c r="I185" s="376"/>
      <c r="J185" s="376"/>
      <c r="K185" s="376"/>
      <c r="L185" s="376"/>
      <c r="M185" s="376"/>
      <c r="N185" s="376"/>
      <c r="O185" s="376"/>
      <c r="P185" s="376"/>
      <c r="Q185" s="376"/>
      <c r="R185" s="376"/>
      <c r="S185" s="376"/>
      <c r="T185" s="376"/>
      <c r="U185" s="376"/>
      <c r="V185" s="376"/>
      <c r="W185" s="376"/>
      <c r="X185" s="376"/>
      <c r="Y185" s="376"/>
      <c r="Z185" s="376"/>
      <c r="AA185" s="376"/>
      <c r="AB185" s="376"/>
      <c r="AC185" s="376"/>
      <c r="AD185" s="376"/>
      <c r="AE185" s="376"/>
      <c r="AF185" s="376"/>
      <c r="AG185" s="376"/>
      <c r="AH185" s="376"/>
      <c r="AI185" s="376"/>
      <c r="AJ185" s="376"/>
      <c r="AK185" s="376"/>
      <c r="AL185" s="376"/>
      <c r="AM185" s="376"/>
      <c r="AN185" s="376"/>
      <c r="AO185" s="376"/>
      <c r="AP185" s="376"/>
    </row>
    <row r="186" spans="2:42" s="91" customFormat="1" ht="12.75">
      <c r="B186" s="428" t="s">
        <v>176</v>
      </c>
      <c r="C186" s="427"/>
      <c r="D186" s="75"/>
      <c r="G186" s="75" t="s">
        <v>177</v>
      </c>
      <c r="H186" s="306"/>
      <c r="I186" s="376"/>
      <c r="J186" s="376"/>
      <c r="K186" s="376"/>
      <c r="L186" s="376"/>
      <c r="M186" s="376"/>
      <c r="N186" s="376"/>
      <c r="O186" s="376"/>
      <c r="P186" s="376"/>
      <c r="Q186" s="376"/>
      <c r="R186" s="376"/>
      <c r="S186" s="376"/>
      <c r="T186" s="376"/>
      <c r="U186" s="376"/>
      <c r="V186" s="376"/>
      <c r="W186" s="376"/>
      <c r="X186" s="376"/>
      <c r="Y186" s="376"/>
      <c r="Z186" s="376"/>
      <c r="AA186" s="376"/>
      <c r="AB186" s="376"/>
      <c r="AC186" s="376"/>
      <c r="AD186" s="376"/>
      <c r="AE186" s="376"/>
      <c r="AF186" s="376"/>
      <c r="AG186" s="376"/>
      <c r="AH186" s="376"/>
      <c r="AI186" s="376"/>
      <c r="AJ186" s="376"/>
      <c r="AK186" s="376"/>
      <c r="AL186" s="376"/>
      <c r="AM186" s="376"/>
      <c r="AN186" s="376"/>
      <c r="AO186" s="376"/>
      <c r="AP186" s="376"/>
    </row>
    <row r="187" spans="2:42" s="91" customFormat="1" ht="12.75">
      <c r="B187" s="428"/>
      <c r="C187" s="427"/>
      <c r="D187" s="75"/>
      <c r="G187" s="75"/>
      <c r="H187" s="306"/>
      <c r="I187" s="376"/>
      <c r="J187" s="376"/>
      <c r="K187" s="376"/>
      <c r="L187" s="376"/>
      <c r="M187" s="376"/>
      <c r="N187" s="376"/>
      <c r="O187" s="376"/>
      <c r="P187" s="376"/>
      <c r="Q187" s="376"/>
      <c r="R187" s="376"/>
      <c r="S187" s="376"/>
      <c r="T187" s="376"/>
      <c r="U187" s="376"/>
      <c r="V187" s="376"/>
      <c r="W187" s="376"/>
      <c r="X187" s="376"/>
      <c r="Y187" s="376"/>
      <c r="Z187" s="376"/>
      <c r="AA187" s="376"/>
      <c r="AB187" s="376"/>
      <c r="AC187" s="376"/>
      <c r="AD187" s="376"/>
      <c r="AE187" s="376"/>
      <c r="AF187" s="376"/>
      <c r="AG187" s="376"/>
      <c r="AH187" s="376"/>
      <c r="AI187" s="376"/>
      <c r="AJ187" s="376"/>
      <c r="AK187" s="376"/>
      <c r="AL187" s="376"/>
      <c r="AM187" s="376"/>
      <c r="AN187" s="376"/>
      <c r="AO187" s="376"/>
      <c r="AP187" s="376"/>
    </row>
    <row r="188" spans="2:42" s="91" customFormat="1" ht="12.75">
      <c r="B188" s="428" t="s">
        <v>178</v>
      </c>
      <c r="C188" s="427"/>
      <c r="D188" s="75"/>
      <c r="G188" s="75" t="s">
        <v>179</v>
      </c>
      <c r="H188" s="551"/>
      <c r="I188" s="376"/>
      <c r="J188" s="376"/>
      <c r="K188" s="376"/>
      <c r="L188" s="376"/>
      <c r="M188" s="376"/>
      <c r="N188" s="376"/>
      <c r="O188" s="376"/>
      <c r="P188" s="376"/>
      <c r="Q188" s="376"/>
      <c r="R188" s="376"/>
      <c r="S188" s="376"/>
      <c r="T188" s="376"/>
      <c r="U188" s="376"/>
      <c r="V188" s="376"/>
      <c r="W188" s="376"/>
      <c r="X188" s="376"/>
      <c r="Y188" s="376"/>
      <c r="Z188" s="376"/>
      <c r="AA188" s="376"/>
      <c r="AB188" s="376"/>
      <c r="AC188" s="376"/>
      <c r="AD188" s="376"/>
      <c r="AE188" s="376"/>
      <c r="AF188" s="376"/>
      <c r="AG188" s="376"/>
      <c r="AH188" s="376"/>
      <c r="AI188" s="376"/>
      <c r="AJ188" s="376"/>
      <c r="AK188" s="376"/>
      <c r="AL188" s="376"/>
      <c r="AM188" s="376"/>
      <c r="AN188" s="376"/>
      <c r="AO188" s="376"/>
      <c r="AP188" s="376"/>
    </row>
    <row r="189" spans="2:42" s="91" customFormat="1" ht="12.75">
      <c r="B189" s="428"/>
      <c r="C189" s="427"/>
      <c r="D189" s="75"/>
      <c r="G189" s="75"/>
      <c r="H189" s="75"/>
      <c r="I189" s="376"/>
      <c r="J189" s="376"/>
      <c r="K189" s="376"/>
      <c r="L189" s="376"/>
      <c r="M189" s="376"/>
      <c r="N189" s="376"/>
      <c r="O189" s="376"/>
      <c r="P189" s="376"/>
      <c r="Q189" s="376"/>
      <c r="R189" s="376"/>
      <c r="S189" s="376"/>
      <c r="T189" s="376"/>
      <c r="U189" s="376"/>
      <c r="V189" s="376"/>
      <c r="W189" s="376"/>
      <c r="X189" s="376"/>
      <c r="Y189" s="376"/>
      <c r="Z189" s="376"/>
      <c r="AA189" s="376"/>
      <c r="AB189" s="376"/>
      <c r="AC189" s="376"/>
      <c r="AD189" s="376"/>
      <c r="AE189" s="376"/>
      <c r="AF189" s="376"/>
      <c r="AG189" s="376"/>
      <c r="AH189" s="376"/>
      <c r="AI189" s="376"/>
      <c r="AJ189" s="376"/>
      <c r="AK189" s="376"/>
      <c r="AL189" s="376"/>
      <c r="AM189" s="376"/>
      <c r="AN189" s="376"/>
      <c r="AO189" s="376"/>
      <c r="AP189" s="376"/>
    </row>
    <row r="190" spans="2:42" s="91" customFormat="1" ht="12.75">
      <c r="B190" s="428" t="s">
        <v>180</v>
      </c>
      <c r="C190" s="1057"/>
      <c r="D190" s="75"/>
      <c r="G190" s="75" t="s">
        <v>181</v>
      </c>
      <c r="H190" s="75"/>
      <c r="I190" s="376"/>
      <c r="J190" s="376"/>
      <c r="K190" s="376"/>
      <c r="L190" s="376"/>
      <c r="M190" s="376"/>
      <c r="N190" s="376"/>
      <c r="O190" s="376"/>
      <c r="P190" s="376"/>
      <c r="Q190" s="376"/>
      <c r="R190" s="376"/>
      <c r="S190" s="376"/>
      <c r="T190" s="376"/>
      <c r="U190" s="376"/>
      <c r="V190" s="376"/>
      <c r="W190" s="376"/>
      <c r="X190" s="376"/>
      <c r="Y190" s="376"/>
      <c r="Z190" s="376"/>
      <c r="AA190" s="376"/>
      <c r="AB190" s="376"/>
      <c r="AC190" s="376"/>
      <c r="AD190" s="376"/>
      <c r="AE190" s="376"/>
      <c r="AF190" s="376"/>
      <c r="AG190" s="376"/>
      <c r="AH190" s="376"/>
      <c r="AI190" s="376"/>
      <c r="AJ190" s="376"/>
      <c r="AK190" s="376"/>
      <c r="AL190" s="376"/>
      <c r="AM190" s="376"/>
      <c r="AN190" s="376"/>
      <c r="AO190" s="376"/>
      <c r="AP190" s="376"/>
    </row>
    <row r="191" spans="2:42" s="91" customFormat="1" ht="12.75">
      <c r="B191" s="1058"/>
      <c r="C191" s="1058"/>
      <c r="D191" s="75"/>
      <c r="G191" s="156"/>
      <c r="H191" s="75"/>
      <c r="I191" s="376"/>
      <c r="J191" s="376"/>
      <c r="K191" s="376"/>
      <c r="L191" s="376"/>
      <c r="M191" s="376"/>
      <c r="N191" s="376"/>
      <c r="O191" s="376"/>
      <c r="P191" s="376"/>
      <c r="Q191" s="376"/>
      <c r="R191" s="376"/>
      <c r="S191" s="376"/>
      <c r="T191" s="376"/>
      <c r="U191" s="376"/>
      <c r="V191" s="376"/>
      <c r="W191" s="376"/>
      <c r="X191" s="376"/>
      <c r="Y191" s="376"/>
      <c r="Z191" s="376"/>
      <c r="AA191" s="376"/>
      <c r="AB191" s="376"/>
      <c r="AC191" s="376"/>
      <c r="AD191" s="376"/>
      <c r="AE191" s="376"/>
      <c r="AF191" s="376"/>
      <c r="AG191" s="376"/>
      <c r="AH191" s="376"/>
      <c r="AI191" s="376"/>
      <c r="AJ191" s="376"/>
      <c r="AK191" s="376"/>
      <c r="AL191" s="376"/>
      <c r="AM191" s="376"/>
      <c r="AN191" s="376"/>
      <c r="AO191" s="376"/>
      <c r="AP191" s="376"/>
    </row>
    <row r="192" spans="2:42" s="91" customFormat="1" ht="12.75">
      <c r="B192" s="1059" t="s">
        <v>709</v>
      </c>
      <c r="C192" s="1059"/>
      <c r="D192" s="552"/>
      <c r="G192" s="75" t="s">
        <v>710</v>
      </c>
      <c r="H192" s="75"/>
      <c r="I192" s="376"/>
      <c r="J192" s="376"/>
      <c r="K192" s="376"/>
      <c r="L192" s="376"/>
      <c r="M192" s="376"/>
      <c r="N192" s="376"/>
      <c r="O192" s="376"/>
      <c r="P192" s="376"/>
      <c r="Q192" s="376"/>
      <c r="R192" s="376"/>
      <c r="S192" s="376"/>
      <c r="T192" s="376"/>
      <c r="U192" s="376"/>
      <c r="V192" s="376"/>
      <c r="W192" s="376"/>
      <c r="X192" s="376"/>
      <c r="Y192" s="376"/>
      <c r="Z192" s="376"/>
      <c r="AA192" s="376"/>
      <c r="AB192" s="376"/>
      <c r="AC192" s="376"/>
      <c r="AD192" s="376"/>
      <c r="AE192" s="376"/>
      <c r="AF192" s="376"/>
      <c r="AG192" s="376"/>
      <c r="AH192" s="376"/>
      <c r="AI192" s="376"/>
      <c r="AJ192" s="376"/>
      <c r="AK192" s="376"/>
      <c r="AL192" s="376"/>
      <c r="AM192" s="376"/>
      <c r="AN192" s="376"/>
      <c r="AO192" s="376"/>
      <c r="AP192" s="376"/>
    </row>
    <row r="193" spans="4:5" ht="15.75">
      <c r="D193" s="89"/>
      <c r="E193" s="89"/>
    </row>
  </sheetData>
  <sheetProtection/>
  <mergeCells count="226">
    <mergeCell ref="B192:C192"/>
    <mergeCell ref="A175:A176"/>
    <mergeCell ref="B175:B176"/>
    <mergeCell ref="C175:G175"/>
    <mergeCell ref="A177:B177"/>
    <mergeCell ref="C177:H177"/>
    <mergeCell ref="A178:A179"/>
    <mergeCell ref="B178:B179"/>
    <mergeCell ref="C178:C179"/>
    <mergeCell ref="D178:D179"/>
    <mergeCell ref="H178:H179"/>
    <mergeCell ref="I169:K170"/>
    <mergeCell ref="F170:G170"/>
    <mergeCell ref="F171:G171"/>
    <mergeCell ref="A172:A173"/>
    <mergeCell ref="B172:B173"/>
    <mergeCell ref="C172:C173"/>
    <mergeCell ref="F172:G172"/>
    <mergeCell ref="I178:I179"/>
    <mergeCell ref="F167:G167"/>
    <mergeCell ref="F168:G168"/>
    <mergeCell ref="A169:A170"/>
    <mergeCell ref="B169:B170"/>
    <mergeCell ref="C169:C170"/>
    <mergeCell ref="D169:D170"/>
    <mergeCell ref="F169:G169"/>
    <mergeCell ref="N164:N165"/>
    <mergeCell ref="A165:A166"/>
    <mergeCell ref="B165:B166"/>
    <mergeCell ref="C165:C166"/>
    <mergeCell ref="D165:D166"/>
    <mergeCell ref="F165:G165"/>
    <mergeCell ref="I165:I166"/>
    <mergeCell ref="F166:G166"/>
    <mergeCell ref="C160:G160"/>
    <mergeCell ref="I160:I163"/>
    <mergeCell ref="A161:A163"/>
    <mergeCell ref="B161:B163"/>
    <mergeCell ref="A164:B164"/>
    <mergeCell ref="C164:H164"/>
    <mergeCell ref="I152:I155"/>
    <mergeCell ref="C156:C157"/>
    <mergeCell ref="D156:D157"/>
    <mergeCell ref="H156:H157"/>
    <mergeCell ref="C158:C159"/>
    <mergeCell ref="D158:D159"/>
    <mergeCell ref="E158:E159"/>
    <mergeCell ref="I158:I159"/>
    <mergeCell ref="F159:G159"/>
    <mergeCell ref="A149:A150"/>
    <mergeCell ref="B149:B150"/>
    <mergeCell ref="C149:G149"/>
    <mergeCell ref="A151:H151"/>
    <mergeCell ref="A152:A159"/>
    <mergeCell ref="B152:B159"/>
    <mergeCell ref="C152:C155"/>
    <mergeCell ref="D152:D155"/>
    <mergeCell ref="H152:H155"/>
    <mergeCell ref="A144:A147"/>
    <mergeCell ref="C144:G144"/>
    <mergeCell ref="B145:B147"/>
    <mergeCell ref="C146:C147"/>
    <mergeCell ref="H146:H147"/>
    <mergeCell ref="I146:I147"/>
    <mergeCell ref="G139:G140"/>
    <mergeCell ref="H139:H140"/>
    <mergeCell ref="A141:A143"/>
    <mergeCell ref="C141:G141"/>
    <mergeCell ref="B142:B143"/>
    <mergeCell ref="I142:I143"/>
    <mergeCell ref="D133:D134"/>
    <mergeCell ref="H133:H134"/>
    <mergeCell ref="I133:I135"/>
    <mergeCell ref="A137:A140"/>
    <mergeCell ref="B137:B140"/>
    <mergeCell ref="C137:C140"/>
    <mergeCell ref="I137:I140"/>
    <mergeCell ref="D139:D140"/>
    <mergeCell ref="E139:E140"/>
    <mergeCell ref="F139:F140"/>
    <mergeCell ref="H124:H125"/>
    <mergeCell ref="D127:D129"/>
    <mergeCell ref="E127:E129"/>
    <mergeCell ref="H127:H128"/>
    <mergeCell ref="D130:D132"/>
    <mergeCell ref="E130:E132"/>
    <mergeCell ref="H130:H131"/>
    <mergeCell ref="C119:C120"/>
    <mergeCell ref="D119:D120"/>
    <mergeCell ref="H119:H120"/>
    <mergeCell ref="A121:A136"/>
    <mergeCell ref="B121:B136"/>
    <mergeCell ref="C121:G121"/>
    <mergeCell ref="D122:D123"/>
    <mergeCell ref="E122:E123"/>
    <mergeCell ref="D124:D126"/>
    <mergeCell ref="E124:E126"/>
    <mergeCell ref="A110:B110"/>
    <mergeCell ref="C110:H110"/>
    <mergeCell ref="A111:A120"/>
    <mergeCell ref="C111:G111"/>
    <mergeCell ref="I111:I120"/>
    <mergeCell ref="H112:H118"/>
    <mergeCell ref="D114:D115"/>
    <mergeCell ref="E114:E115"/>
    <mergeCell ref="D117:D118"/>
    <mergeCell ref="E117:E118"/>
    <mergeCell ref="A107:A109"/>
    <mergeCell ref="B107:B109"/>
    <mergeCell ref="C107:C109"/>
    <mergeCell ref="D107:D108"/>
    <mergeCell ref="F107:G107"/>
    <mergeCell ref="I107:L108"/>
    <mergeCell ref="F108:G108"/>
    <mergeCell ref="F109:G109"/>
    <mergeCell ref="E99:E100"/>
    <mergeCell ref="D101:D102"/>
    <mergeCell ref="E101:E102"/>
    <mergeCell ref="D103:D104"/>
    <mergeCell ref="A97:A106"/>
    <mergeCell ref="B97:B106"/>
    <mergeCell ref="C97:C106"/>
    <mergeCell ref="D97:D98"/>
    <mergeCell ref="H97:H98"/>
    <mergeCell ref="I97:I104"/>
    <mergeCell ref="A94:A96"/>
    <mergeCell ref="B94:B96"/>
    <mergeCell ref="C94:C96"/>
    <mergeCell ref="D94:D95"/>
    <mergeCell ref="F94:G94"/>
    <mergeCell ref="F95:G95"/>
    <mergeCell ref="F96:G96"/>
    <mergeCell ref="D99:D100"/>
    <mergeCell ref="D87:D89"/>
    <mergeCell ref="C90:C91"/>
    <mergeCell ref="D90:D91"/>
    <mergeCell ref="A92:H92"/>
    <mergeCell ref="A93:B93"/>
    <mergeCell ref="C93:H93"/>
    <mergeCell ref="J84:J85"/>
    <mergeCell ref="K84:K85"/>
    <mergeCell ref="L84:L85"/>
    <mergeCell ref="M84:M85"/>
    <mergeCell ref="J86:J87"/>
    <mergeCell ref="K86:K87"/>
    <mergeCell ref="L86:L87"/>
    <mergeCell ref="M86:M87"/>
    <mergeCell ref="I80:I82"/>
    <mergeCell ref="F81:G81"/>
    <mergeCell ref="F82:G82"/>
    <mergeCell ref="A83:A91"/>
    <mergeCell ref="B83:B91"/>
    <mergeCell ref="C83:H83"/>
    <mergeCell ref="C84:C86"/>
    <mergeCell ref="D84:D86"/>
    <mergeCell ref="I84:I91"/>
    <mergeCell ref="C87:C89"/>
    <mergeCell ref="C59:C60"/>
    <mergeCell ref="C61:C62"/>
    <mergeCell ref="D63:E79"/>
    <mergeCell ref="I63:I79"/>
    <mergeCell ref="A80:A82"/>
    <mergeCell ref="B80:B82"/>
    <mergeCell ref="C80:C82"/>
    <mergeCell ref="D80:D81"/>
    <mergeCell ref="F80:G80"/>
    <mergeCell ref="H80:H82"/>
    <mergeCell ref="C47:C48"/>
    <mergeCell ref="C49:C50"/>
    <mergeCell ref="C51:C52"/>
    <mergeCell ref="C53:C54"/>
    <mergeCell ref="C55:C56"/>
    <mergeCell ref="C57:C58"/>
    <mergeCell ref="C33:C34"/>
    <mergeCell ref="C35:C36"/>
    <mergeCell ref="C37:C38"/>
    <mergeCell ref="K37:Q37"/>
    <mergeCell ref="C39:C40"/>
    <mergeCell ref="C41:C42"/>
    <mergeCell ref="I26:I28"/>
    <mergeCell ref="F27:G27"/>
    <mergeCell ref="A28:A79"/>
    <mergeCell ref="B28:B79"/>
    <mergeCell ref="C28:H28"/>
    <mergeCell ref="C43:C44"/>
    <mergeCell ref="C45:C46"/>
    <mergeCell ref="C29:C30"/>
    <mergeCell ref="I29:I62"/>
    <mergeCell ref="C31:C32"/>
    <mergeCell ref="H22:H24"/>
    <mergeCell ref="F23:G23"/>
    <mergeCell ref="F24:G24"/>
    <mergeCell ref="A25:A27"/>
    <mergeCell ref="B25:B27"/>
    <mergeCell ref="C25:C27"/>
    <mergeCell ref="D25:D26"/>
    <mergeCell ref="F25:G25"/>
    <mergeCell ref="H25:H27"/>
    <mergeCell ref="F26:G26"/>
    <mergeCell ref="F20:G20"/>
    <mergeCell ref="F21:G21"/>
    <mergeCell ref="A22:A24"/>
    <mergeCell ref="B22:B24"/>
    <mergeCell ref="C22:C24"/>
    <mergeCell ref="D22:D23"/>
    <mergeCell ref="F22:G22"/>
    <mergeCell ref="A15:H15"/>
    <mergeCell ref="A17:H17"/>
    <mergeCell ref="A18:B18"/>
    <mergeCell ref="C18:H18"/>
    <mergeCell ref="A19:A21"/>
    <mergeCell ref="B19:B21"/>
    <mergeCell ref="C19:C21"/>
    <mergeCell ref="D19:D20"/>
    <mergeCell ref="F19:G19"/>
    <mergeCell ref="H19:H21"/>
    <mergeCell ref="H29:H79"/>
    <mergeCell ref="G3:H3"/>
    <mergeCell ref="G4:H4"/>
    <mergeCell ref="G5:H5"/>
    <mergeCell ref="G6:H6"/>
    <mergeCell ref="G8:H8"/>
    <mergeCell ref="A11:H11"/>
    <mergeCell ref="A12:H12"/>
    <mergeCell ref="A13:H13"/>
    <mergeCell ref="A14:H1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IV100"/>
  <sheetViews>
    <sheetView zoomScale="90" zoomScaleNormal="90" zoomScalePageLayoutView="0" workbookViewId="0" topLeftCell="A1">
      <selection activeCell="A14" sqref="A14:H14"/>
    </sheetView>
  </sheetViews>
  <sheetFormatPr defaultColWidth="9.140625" defaultRowHeight="15"/>
  <cols>
    <col min="1" max="1" width="5.8515625" style="31" customWidth="1"/>
    <col min="2" max="2" width="14.8515625" style="32" customWidth="1"/>
    <col min="3" max="3" width="46.140625" style="31" customWidth="1"/>
    <col min="4" max="4" width="13.7109375" style="31" customWidth="1"/>
    <col min="5" max="5" width="21.28125" style="31" customWidth="1"/>
    <col min="6" max="6" width="13.7109375" style="31" customWidth="1"/>
    <col min="7" max="7" width="14.8515625" style="31" customWidth="1"/>
    <col min="8" max="8" width="52.57421875" style="33" customWidth="1"/>
    <col min="9" max="16384" width="9.140625" style="17" customWidth="1"/>
  </cols>
  <sheetData>
    <row r="3" spans="1:256" s="39" customFormat="1" ht="18.75">
      <c r="A3" s="34"/>
      <c r="B3" s="35"/>
      <c r="C3" s="35"/>
      <c r="D3" s="36"/>
      <c r="E3" s="37"/>
      <c r="F3" s="38"/>
      <c r="G3" s="781" t="s">
        <v>272</v>
      </c>
      <c r="H3" s="781"/>
      <c r="I3" s="34"/>
      <c r="J3" s="35"/>
      <c r="K3" s="35"/>
      <c r="L3" s="36"/>
      <c r="M3" s="37"/>
      <c r="N3" s="38"/>
      <c r="O3" s="782"/>
      <c r="P3" s="782"/>
      <c r="Q3" s="34"/>
      <c r="R3" s="35"/>
      <c r="S3" s="35"/>
      <c r="T3" s="36"/>
      <c r="U3" s="37"/>
      <c r="V3" s="38"/>
      <c r="W3" s="782" t="s">
        <v>0</v>
      </c>
      <c r="X3" s="782"/>
      <c r="Y3" s="34"/>
      <c r="Z3" s="35"/>
      <c r="AA3" s="35"/>
      <c r="AB3" s="36"/>
      <c r="AC3" s="37"/>
      <c r="AD3" s="38"/>
      <c r="AE3" s="782" t="s">
        <v>0</v>
      </c>
      <c r="AF3" s="782"/>
      <c r="AG3" s="34"/>
      <c r="AH3" s="35"/>
      <c r="AI3" s="35"/>
      <c r="AJ3" s="36"/>
      <c r="AK3" s="37"/>
      <c r="AL3" s="38"/>
      <c r="AM3" s="782" t="s">
        <v>0</v>
      </c>
      <c r="AN3" s="782"/>
      <c r="AO3" s="34"/>
      <c r="AP3" s="35"/>
      <c r="AQ3" s="35"/>
      <c r="AR3" s="36"/>
      <c r="AS3" s="37"/>
      <c r="AT3" s="38"/>
      <c r="AU3" s="782" t="s">
        <v>0</v>
      </c>
      <c r="AV3" s="782"/>
      <c r="AW3" s="34"/>
      <c r="AX3" s="35"/>
      <c r="AY3" s="35"/>
      <c r="AZ3" s="36"/>
      <c r="BA3" s="37"/>
      <c r="BB3" s="38"/>
      <c r="BC3" s="782" t="s">
        <v>0</v>
      </c>
      <c r="BD3" s="782"/>
      <c r="BE3" s="34"/>
      <c r="BF3" s="35"/>
      <c r="BG3" s="35"/>
      <c r="BH3" s="36"/>
      <c r="BI3" s="37"/>
      <c r="BJ3" s="38"/>
      <c r="BK3" s="782" t="s">
        <v>0</v>
      </c>
      <c r="BL3" s="782"/>
      <c r="BM3" s="34"/>
      <c r="BN3" s="35"/>
      <c r="BO3" s="35"/>
      <c r="BP3" s="36"/>
      <c r="BQ3" s="37"/>
      <c r="BR3" s="38"/>
      <c r="BS3" s="782" t="s">
        <v>0</v>
      </c>
      <c r="BT3" s="782"/>
      <c r="BU3" s="34"/>
      <c r="BV3" s="35"/>
      <c r="BW3" s="35"/>
      <c r="BX3" s="36"/>
      <c r="BY3" s="37"/>
      <c r="BZ3" s="38"/>
      <c r="CA3" s="782" t="s">
        <v>0</v>
      </c>
      <c r="CB3" s="782"/>
      <c r="CC3" s="34"/>
      <c r="CD3" s="35"/>
      <c r="CE3" s="35"/>
      <c r="CF3" s="36"/>
      <c r="CG3" s="37"/>
      <c r="CH3" s="38"/>
      <c r="CI3" s="782" t="s">
        <v>0</v>
      </c>
      <c r="CJ3" s="782"/>
      <c r="CK3" s="34"/>
      <c r="CL3" s="35"/>
      <c r="CM3" s="35"/>
      <c r="CN3" s="36"/>
      <c r="CO3" s="37"/>
      <c r="CP3" s="38"/>
      <c r="CQ3" s="782" t="s">
        <v>0</v>
      </c>
      <c r="CR3" s="782"/>
      <c r="CS3" s="34"/>
      <c r="CT3" s="35"/>
      <c r="CU3" s="35"/>
      <c r="CV3" s="36"/>
      <c r="CW3" s="37"/>
      <c r="CX3" s="38"/>
      <c r="CY3" s="782" t="s">
        <v>0</v>
      </c>
      <c r="CZ3" s="782"/>
      <c r="DA3" s="34"/>
      <c r="DB3" s="35"/>
      <c r="DC3" s="35"/>
      <c r="DD3" s="36"/>
      <c r="DE3" s="37"/>
      <c r="DF3" s="38"/>
      <c r="DG3" s="782" t="s">
        <v>0</v>
      </c>
      <c r="DH3" s="782"/>
      <c r="DI3" s="34"/>
      <c r="DJ3" s="35"/>
      <c r="DK3" s="35"/>
      <c r="DL3" s="36"/>
      <c r="DM3" s="37"/>
      <c r="DN3" s="38"/>
      <c r="DO3" s="782" t="s">
        <v>0</v>
      </c>
      <c r="DP3" s="782"/>
      <c r="DQ3" s="34"/>
      <c r="DR3" s="35"/>
      <c r="DS3" s="35"/>
      <c r="DT3" s="36"/>
      <c r="DU3" s="37"/>
      <c r="DV3" s="38"/>
      <c r="DW3" s="782" t="s">
        <v>0</v>
      </c>
      <c r="DX3" s="782"/>
      <c r="DY3" s="34"/>
      <c r="DZ3" s="35"/>
      <c r="EA3" s="35"/>
      <c r="EB3" s="36"/>
      <c r="EC3" s="37"/>
      <c r="ED3" s="38"/>
      <c r="EE3" s="782" t="s">
        <v>0</v>
      </c>
      <c r="EF3" s="782"/>
      <c r="EG3" s="34"/>
      <c r="EH3" s="35"/>
      <c r="EI3" s="35"/>
      <c r="EJ3" s="36"/>
      <c r="EK3" s="37"/>
      <c r="EL3" s="38"/>
      <c r="EM3" s="782" t="s">
        <v>0</v>
      </c>
      <c r="EN3" s="782"/>
      <c r="EO3" s="34"/>
      <c r="EP3" s="35"/>
      <c r="EQ3" s="35"/>
      <c r="ER3" s="36"/>
      <c r="ES3" s="37"/>
      <c r="ET3" s="38"/>
      <c r="EU3" s="782" t="s">
        <v>0</v>
      </c>
      <c r="EV3" s="782"/>
      <c r="EW3" s="34"/>
      <c r="EX3" s="35"/>
      <c r="EY3" s="35"/>
      <c r="EZ3" s="36"/>
      <c r="FA3" s="37"/>
      <c r="FB3" s="38"/>
      <c r="FC3" s="782" t="s">
        <v>0</v>
      </c>
      <c r="FD3" s="782"/>
      <c r="FE3" s="34"/>
      <c r="FF3" s="35"/>
      <c r="FG3" s="35"/>
      <c r="FH3" s="36"/>
      <c r="FI3" s="37"/>
      <c r="FJ3" s="38"/>
      <c r="FK3" s="782" t="s">
        <v>0</v>
      </c>
      <c r="FL3" s="782"/>
      <c r="FM3" s="34"/>
      <c r="FN3" s="35"/>
      <c r="FO3" s="35"/>
      <c r="FP3" s="36"/>
      <c r="FQ3" s="37"/>
      <c r="FR3" s="38"/>
      <c r="FS3" s="782" t="s">
        <v>0</v>
      </c>
      <c r="FT3" s="782"/>
      <c r="FU3" s="34"/>
      <c r="FV3" s="35"/>
      <c r="FW3" s="35"/>
      <c r="FX3" s="36"/>
      <c r="FY3" s="37"/>
      <c r="FZ3" s="38"/>
      <c r="GA3" s="782" t="s">
        <v>0</v>
      </c>
      <c r="GB3" s="782"/>
      <c r="GC3" s="34"/>
      <c r="GD3" s="35"/>
      <c r="GE3" s="35"/>
      <c r="GF3" s="36"/>
      <c r="GG3" s="37"/>
      <c r="GH3" s="38"/>
      <c r="GI3" s="782" t="s">
        <v>0</v>
      </c>
      <c r="GJ3" s="782"/>
      <c r="GK3" s="34"/>
      <c r="GL3" s="35"/>
      <c r="GM3" s="35"/>
      <c r="GN3" s="36"/>
      <c r="GO3" s="37"/>
      <c r="GP3" s="38"/>
      <c r="GQ3" s="782" t="s">
        <v>0</v>
      </c>
      <c r="GR3" s="782"/>
      <c r="GS3" s="34"/>
      <c r="GT3" s="35"/>
      <c r="GU3" s="35"/>
      <c r="GV3" s="36"/>
      <c r="GW3" s="37"/>
      <c r="GX3" s="38"/>
      <c r="GY3" s="782" t="s">
        <v>0</v>
      </c>
      <c r="GZ3" s="782"/>
      <c r="HA3" s="34"/>
      <c r="HB3" s="35"/>
      <c r="HC3" s="35"/>
      <c r="HD3" s="36"/>
      <c r="HE3" s="37"/>
      <c r="HF3" s="38"/>
      <c r="HG3" s="782" t="s">
        <v>0</v>
      </c>
      <c r="HH3" s="782"/>
      <c r="HI3" s="34"/>
      <c r="HJ3" s="35"/>
      <c r="HK3" s="35"/>
      <c r="HL3" s="36"/>
      <c r="HM3" s="37"/>
      <c r="HN3" s="38"/>
      <c r="HO3" s="782" t="s">
        <v>0</v>
      </c>
      <c r="HP3" s="782"/>
      <c r="HQ3" s="34"/>
      <c r="HR3" s="35"/>
      <c r="HS3" s="35"/>
      <c r="HT3" s="36"/>
      <c r="HU3" s="37"/>
      <c r="HV3" s="38"/>
      <c r="HW3" s="782" t="s">
        <v>0</v>
      </c>
      <c r="HX3" s="782"/>
      <c r="HY3" s="34"/>
      <c r="HZ3" s="35"/>
      <c r="IA3" s="35"/>
      <c r="IB3" s="36"/>
      <c r="IC3" s="37"/>
      <c r="ID3" s="38"/>
      <c r="IE3" s="782" t="s">
        <v>0</v>
      </c>
      <c r="IF3" s="782"/>
      <c r="IG3" s="34"/>
      <c r="IH3" s="35"/>
      <c r="II3" s="35"/>
      <c r="IJ3" s="36"/>
      <c r="IK3" s="37"/>
      <c r="IL3" s="38"/>
      <c r="IM3" s="782" t="s">
        <v>0</v>
      </c>
      <c r="IN3" s="782"/>
      <c r="IO3" s="34"/>
      <c r="IP3" s="35"/>
      <c r="IQ3" s="35"/>
      <c r="IR3" s="36"/>
      <c r="IS3" s="37"/>
      <c r="IT3" s="38"/>
      <c r="IU3" s="782" t="s">
        <v>0</v>
      </c>
      <c r="IV3" s="782"/>
    </row>
    <row r="4" spans="1:256" ht="20.25">
      <c r="A4" s="34"/>
      <c r="B4" s="35"/>
      <c r="C4" s="35"/>
      <c r="D4" s="36"/>
      <c r="E4" s="37"/>
      <c r="F4" s="38"/>
      <c r="G4" s="783" t="s">
        <v>1</v>
      </c>
      <c r="H4" s="783"/>
      <c r="I4" s="34"/>
      <c r="J4" s="35"/>
      <c r="K4" s="35"/>
      <c r="L4" s="36"/>
      <c r="M4" s="37"/>
      <c r="N4" s="38"/>
      <c r="O4" s="784"/>
      <c r="P4" s="784"/>
      <c r="Q4" s="34"/>
      <c r="R4" s="35"/>
      <c r="S4" s="35"/>
      <c r="T4" s="36"/>
      <c r="U4" s="37"/>
      <c r="V4" s="38"/>
      <c r="W4" s="784" t="s">
        <v>1</v>
      </c>
      <c r="X4" s="784"/>
      <c r="Y4" s="34"/>
      <c r="Z4" s="35"/>
      <c r="AA4" s="35"/>
      <c r="AB4" s="36"/>
      <c r="AC4" s="37"/>
      <c r="AD4" s="38"/>
      <c r="AE4" s="784" t="s">
        <v>1</v>
      </c>
      <c r="AF4" s="784"/>
      <c r="AG4" s="34"/>
      <c r="AH4" s="35"/>
      <c r="AI4" s="35"/>
      <c r="AJ4" s="36"/>
      <c r="AK4" s="37"/>
      <c r="AL4" s="38"/>
      <c r="AM4" s="784" t="s">
        <v>1</v>
      </c>
      <c r="AN4" s="784"/>
      <c r="AO4" s="34"/>
      <c r="AP4" s="35"/>
      <c r="AQ4" s="35"/>
      <c r="AR4" s="36"/>
      <c r="AS4" s="37"/>
      <c r="AT4" s="38"/>
      <c r="AU4" s="784" t="s">
        <v>1</v>
      </c>
      <c r="AV4" s="784"/>
      <c r="AW4" s="34"/>
      <c r="AX4" s="35"/>
      <c r="AY4" s="35"/>
      <c r="AZ4" s="36"/>
      <c r="BA4" s="37"/>
      <c r="BB4" s="38"/>
      <c r="BC4" s="784" t="s">
        <v>1</v>
      </c>
      <c r="BD4" s="784"/>
      <c r="BE4" s="34"/>
      <c r="BF4" s="35"/>
      <c r="BG4" s="35"/>
      <c r="BH4" s="36"/>
      <c r="BI4" s="37"/>
      <c r="BJ4" s="38"/>
      <c r="BK4" s="784" t="s">
        <v>1</v>
      </c>
      <c r="BL4" s="784"/>
      <c r="BM4" s="34"/>
      <c r="BN4" s="35"/>
      <c r="BO4" s="35"/>
      <c r="BP4" s="36"/>
      <c r="BQ4" s="37"/>
      <c r="BR4" s="38"/>
      <c r="BS4" s="784" t="s">
        <v>1</v>
      </c>
      <c r="BT4" s="784"/>
      <c r="BU4" s="34"/>
      <c r="BV4" s="35"/>
      <c r="BW4" s="35"/>
      <c r="BX4" s="36"/>
      <c r="BY4" s="37"/>
      <c r="BZ4" s="38"/>
      <c r="CA4" s="784" t="s">
        <v>1</v>
      </c>
      <c r="CB4" s="784"/>
      <c r="CC4" s="34"/>
      <c r="CD4" s="35"/>
      <c r="CE4" s="35"/>
      <c r="CF4" s="36"/>
      <c r="CG4" s="37"/>
      <c r="CH4" s="38"/>
      <c r="CI4" s="784" t="s">
        <v>1</v>
      </c>
      <c r="CJ4" s="784"/>
      <c r="CK4" s="34"/>
      <c r="CL4" s="35"/>
      <c r="CM4" s="35"/>
      <c r="CN4" s="36"/>
      <c r="CO4" s="37"/>
      <c r="CP4" s="38"/>
      <c r="CQ4" s="784" t="s">
        <v>1</v>
      </c>
      <c r="CR4" s="784"/>
      <c r="CS4" s="34"/>
      <c r="CT4" s="35"/>
      <c r="CU4" s="35"/>
      <c r="CV4" s="36"/>
      <c r="CW4" s="37"/>
      <c r="CX4" s="38"/>
      <c r="CY4" s="784" t="s">
        <v>1</v>
      </c>
      <c r="CZ4" s="784"/>
      <c r="DA4" s="34"/>
      <c r="DB4" s="35"/>
      <c r="DC4" s="35"/>
      <c r="DD4" s="36"/>
      <c r="DE4" s="37"/>
      <c r="DF4" s="38"/>
      <c r="DG4" s="784" t="s">
        <v>1</v>
      </c>
      <c r="DH4" s="784"/>
      <c r="DI4" s="34"/>
      <c r="DJ4" s="35"/>
      <c r="DK4" s="35"/>
      <c r="DL4" s="36"/>
      <c r="DM4" s="37"/>
      <c r="DN4" s="38"/>
      <c r="DO4" s="784" t="s">
        <v>1</v>
      </c>
      <c r="DP4" s="784"/>
      <c r="DQ4" s="34"/>
      <c r="DR4" s="35"/>
      <c r="DS4" s="35"/>
      <c r="DT4" s="36"/>
      <c r="DU4" s="37"/>
      <c r="DV4" s="38"/>
      <c r="DW4" s="784" t="s">
        <v>1</v>
      </c>
      <c r="DX4" s="784"/>
      <c r="DY4" s="34"/>
      <c r="DZ4" s="35"/>
      <c r="EA4" s="35"/>
      <c r="EB4" s="36"/>
      <c r="EC4" s="37"/>
      <c r="ED4" s="38"/>
      <c r="EE4" s="784" t="s">
        <v>1</v>
      </c>
      <c r="EF4" s="784"/>
      <c r="EG4" s="34"/>
      <c r="EH4" s="35"/>
      <c r="EI4" s="35"/>
      <c r="EJ4" s="36"/>
      <c r="EK4" s="37"/>
      <c r="EL4" s="38"/>
      <c r="EM4" s="784" t="s">
        <v>1</v>
      </c>
      <c r="EN4" s="784"/>
      <c r="EO4" s="34"/>
      <c r="EP4" s="35"/>
      <c r="EQ4" s="35"/>
      <c r="ER4" s="36"/>
      <c r="ES4" s="37"/>
      <c r="ET4" s="38"/>
      <c r="EU4" s="784" t="s">
        <v>1</v>
      </c>
      <c r="EV4" s="784"/>
      <c r="EW4" s="34"/>
      <c r="EX4" s="35"/>
      <c r="EY4" s="35"/>
      <c r="EZ4" s="36"/>
      <c r="FA4" s="37"/>
      <c r="FB4" s="38"/>
      <c r="FC4" s="784" t="s">
        <v>1</v>
      </c>
      <c r="FD4" s="784"/>
      <c r="FE4" s="34"/>
      <c r="FF4" s="35"/>
      <c r="FG4" s="35"/>
      <c r="FH4" s="36"/>
      <c r="FI4" s="37"/>
      <c r="FJ4" s="38"/>
      <c r="FK4" s="784" t="s">
        <v>1</v>
      </c>
      <c r="FL4" s="784"/>
      <c r="FM4" s="34"/>
      <c r="FN4" s="35"/>
      <c r="FO4" s="35"/>
      <c r="FP4" s="36"/>
      <c r="FQ4" s="37"/>
      <c r="FR4" s="38"/>
      <c r="FS4" s="784" t="s">
        <v>1</v>
      </c>
      <c r="FT4" s="784"/>
      <c r="FU4" s="34"/>
      <c r="FV4" s="35"/>
      <c r="FW4" s="35"/>
      <c r="FX4" s="36"/>
      <c r="FY4" s="37"/>
      <c r="FZ4" s="38"/>
      <c r="GA4" s="784" t="s">
        <v>1</v>
      </c>
      <c r="GB4" s="784"/>
      <c r="GC4" s="34"/>
      <c r="GD4" s="35"/>
      <c r="GE4" s="35"/>
      <c r="GF4" s="36"/>
      <c r="GG4" s="37"/>
      <c r="GH4" s="38"/>
      <c r="GI4" s="784" t="s">
        <v>1</v>
      </c>
      <c r="GJ4" s="784"/>
      <c r="GK4" s="34"/>
      <c r="GL4" s="35"/>
      <c r="GM4" s="35"/>
      <c r="GN4" s="36"/>
      <c r="GO4" s="37"/>
      <c r="GP4" s="38"/>
      <c r="GQ4" s="784" t="s">
        <v>1</v>
      </c>
      <c r="GR4" s="784"/>
      <c r="GS4" s="34"/>
      <c r="GT4" s="35"/>
      <c r="GU4" s="35"/>
      <c r="GV4" s="36"/>
      <c r="GW4" s="37"/>
      <c r="GX4" s="38"/>
      <c r="GY4" s="784" t="s">
        <v>1</v>
      </c>
      <c r="GZ4" s="784"/>
      <c r="HA4" s="34"/>
      <c r="HB4" s="35"/>
      <c r="HC4" s="35"/>
      <c r="HD4" s="36"/>
      <c r="HE4" s="37"/>
      <c r="HF4" s="38"/>
      <c r="HG4" s="784" t="s">
        <v>1</v>
      </c>
      <c r="HH4" s="784"/>
      <c r="HI4" s="34"/>
      <c r="HJ4" s="35"/>
      <c r="HK4" s="35"/>
      <c r="HL4" s="36"/>
      <c r="HM4" s="37"/>
      <c r="HN4" s="38"/>
      <c r="HO4" s="784" t="s">
        <v>1</v>
      </c>
      <c r="HP4" s="784"/>
      <c r="HQ4" s="34"/>
      <c r="HR4" s="35"/>
      <c r="HS4" s="35"/>
      <c r="HT4" s="36"/>
      <c r="HU4" s="37"/>
      <c r="HV4" s="38"/>
      <c r="HW4" s="784" t="s">
        <v>1</v>
      </c>
      <c r="HX4" s="784"/>
      <c r="HY4" s="34"/>
      <c r="HZ4" s="35"/>
      <c r="IA4" s="35"/>
      <c r="IB4" s="36"/>
      <c r="IC4" s="37"/>
      <c r="ID4" s="38"/>
      <c r="IE4" s="784" t="s">
        <v>1</v>
      </c>
      <c r="IF4" s="784"/>
      <c r="IG4" s="34"/>
      <c r="IH4" s="35"/>
      <c r="II4" s="35"/>
      <c r="IJ4" s="36"/>
      <c r="IK4" s="37"/>
      <c r="IL4" s="38"/>
      <c r="IM4" s="784" t="s">
        <v>1</v>
      </c>
      <c r="IN4" s="784"/>
      <c r="IO4" s="34"/>
      <c r="IP4" s="35"/>
      <c r="IQ4" s="35"/>
      <c r="IR4" s="36"/>
      <c r="IS4" s="37"/>
      <c r="IT4" s="38"/>
      <c r="IU4" s="784" t="s">
        <v>1</v>
      </c>
      <c r="IV4" s="784"/>
    </row>
    <row r="5" spans="1:256" ht="20.25">
      <c r="A5" s="34"/>
      <c r="B5" s="35"/>
      <c r="C5" s="35"/>
      <c r="D5" s="36"/>
      <c r="E5" s="37"/>
      <c r="F5" s="38"/>
      <c r="G5" s="785" t="s">
        <v>2</v>
      </c>
      <c r="H5" s="785"/>
      <c r="I5" s="34"/>
      <c r="J5" s="35"/>
      <c r="K5" s="35"/>
      <c r="L5" s="36"/>
      <c r="M5" s="37"/>
      <c r="N5" s="38"/>
      <c r="O5" s="786"/>
      <c r="P5" s="786"/>
      <c r="Q5" s="34"/>
      <c r="R5" s="35"/>
      <c r="S5" s="35"/>
      <c r="T5" s="36"/>
      <c r="U5" s="37"/>
      <c r="V5" s="38"/>
      <c r="W5" s="786" t="s">
        <v>2</v>
      </c>
      <c r="X5" s="786"/>
      <c r="Y5" s="34"/>
      <c r="Z5" s="35"/>
      <c r="AA5" s="35"/>
      <c r="AB5" s="36"/>
      <c r="AC5" s="37"/>
      <c r="AD5" s="38"/>
      <c r="AE5" s="786" t="s">
        <v>2</v>
      </c>
      <c r="AF5" s="786"/>
      <c r="AG5" s="34"/>
      <c r="AH5" s="35"/>
      <c r="AI5" s="35"/>
      <c r="AJ5" s="36"/>
      <c r="AK5" s="37"/>
      <c r="AL5" s="38"/>
      <c r="AM5" s="786" t="s">
        <v>2</v>
      </c>
      <c r="AN5" s="786"/>
      <c r="AO5" s="34"/>
      <c r="AP5" s="35"/>
      <c r="AQ5" s="35"/>
      <c r="AR5" s="36"/>
      <c r="AS5" s="37"/>
      <c r="AT5" s="38"/>
      <c r="AU5" s="786" t="s">
        <v>2</v>
      </c>
      <c r="AV5" s="786"/>
      <c r="AW5" s="34"/>
      <c r="AX5" s="35"/>
      <c r="AY5" s="35"/>
      <c r="AZ5" s="36"/>
      <c r="BA5" s="37"/>
      <c r="BB5" s="38"/>
      <c r="BC5" s="786" t="s">
        <v>2</v>
      </c>
      <c r="BD5" s="786"/>
      <c r="BE5" s="34"/>
      <c r="BF5" s="35"/>
      <c r="BG5" s="35"/>
      <c r="BH5" s="36"/>
      <c r="BI5" s="37"/>
      <c r="BJ5" s="38"/>
      <c r="BK5" s="786" t="s">
        <v>2</v>
      </c>
      <c r="BL5" s="786"/>
      <c r="BM5" s="34"/>
      <c r="BN5" s="35"/>
      <c r="BO5" s="35"/>
      <c r="BP5" s="36"/>
      <c r="BQ5" s="37"/>
      <c r="BR5" s="38"/>
      <c r="BS5" s="786" t="s">
        <v>2</v>
      </c>
      <c r="BT5" s="786"/>
      <c r="BU5" s="34"/>
      <c r="BV5" s="35"/>
      <c r="BW5" s="35"/>
      <c r="BX5" s="36"/>
      <c r="BY5" s="37"/>
      <c r="BZ5" s="38"/>
      <c r="CA5" s="786" t="s">
        <v>2</v>
      </c>
      <c r="CB5" s="786"/>
      <c r="CC5" s="34"/>
      <c r="CD5" s="35"/>
      <c r="CE5" s="35"/>
      <c r="CF5" s="36"/>
      <c r="CG5" s="37"/>
      <c r="CH5" s="38"/>
      <c r="CI5" s="786" t="s">
        <v>2</v>
      </c>
      <c r="CJ5" s="786"/>
      <c r="CK5" s="34"/>
      <c r="CL5" s="35"/>
      <c r="CM5" s="35"/>
      <c r="CN5" s="36"/>
      <c r="CO5" s="37"/>
      <c r="CP5" s="38"/>
      <c r="CQ5" s="786" t="s">
        <v>2</v>
      </c>
      <c r="CR5" s="786"/>
      <c r="CS5" s="34"/>
      <c r="CT5" s="35"/>
      <c r="CU5" s="35"/>
      <c r="CV5" s="36"/>
      <c r="CW5" s="37"/>
      <c r="CX5" s="38"/>
      <c r="CY5" s="786" t="s">
        <v>2</v>
      </c>
      <c r="CZ5" s="786"/>
      <c r="DA5" s="34"/>
      <c r="DB5" s="35"/>
      <c r="DC5" s="35"/>
      <c r="DD5" s="36"/>
      <c r="DE5" s="37"/>
      <c r="DF5" s="38"/>
      <c r="DG5" s="786" t="s">
        <v>2</v>
      </c>
      <c r="DH5" s="786"/>
      <c r="DI5" s="34"/>
      <c r="DJ5" s="35"/>
      <c r="DK5" s="35"/>
      <c r="DL5" s="36"/>
      <c r="DM5" s="37"/>
      <c r="DN5" s="38"/>
      <c r="DO5" s="786" t="s">
        <v>2</v>
      </c>
      <c r="DP5" s="786"/>
      <c r="DQ5" s="34"/>
      <c r="DR5" s="35"/>
      <c r="DS5" s="35"/>
      <c r="DT5" s="36"/>
      <c r="DU5" s="37"/>
      <c r="DV5" s="38"/>
      <c r="DW5" s="786" t="s">
        <v>2</v>
      </c>
      <c r="DX5" s="786"/>
      <c r="DY5" s="34"/>
      <c r="DZ5" s="35"/>
      <c r="EA5" s="35"/>
      <c r="EB5" s="36"/>
      <c r="EC5" s="37"/>
      <c r="ED5" s="38"/>
      <c r="EE5" s="786" t="s">
        <v>2</v>
      </c>
      <c r="EF5" s="786"/>
      <c r="EG5" s="34"/>
      <c r="EH5" s="35"/>
      <c r="EI5" s="35"/>
      <c r="EJ5" s="36"/>
      <c r="EK5" s="37"/>
      <c r="EL5" s="38"/>
      <c r="EM5" s="786" t="s">
        <v>2</v>
      </c>
      <c r="EN5" s="786"/>
      <c r="EO5" s="34"/>
      <c r="EP5" s="35"/>
      <c r="EQ5" s="35"/>
      <c r="ER5" s="36"/>
      <c r="ES5" s="37"/>
      <c r="ET5" s="38"/>
      <c r="EU5" s="786" t="s">
        <v>2</v>
      </c>
      <c r="EV5" s="786"/>
      <c r="EW5" s="34"/>
      <c r="EX5" s="35"/>
      <c r="EY5" s="35"/>
      <c r="EZ5" s="36"/>
      <c r="FA5" s="37"/>
      <c r="FB5" s="38"/>
      <c r="FC5" s="786" t="s">
        <v>2</v>
      </c>
      <c r="FD5" s="786"/>
      <c r="FE5" s="34"/>
      <c r="FF5" s="35"/>
      <c r="FG5" s="35"/>
      <c r="FH5" s="36"/>
      <c r="FI5" s="37"/>
      <c r="FJ5" s="38"/>
      <c r="FK5" s="786" t="s">
        <v>2</v>
      </c>
      <c r="FL5" s="786"/>
      <c r="FM5" s="34"/>
      <c r="FN5" s="35"/>
      <c r="FO5" s="35"/>
      <c r="FP5" s="36"/>
      <c r="FQ5" s="37"/>
      <c r="FR5" s="38"/>
      <c r="FS5" s="786" t="s">
        <v>2</v>
      </c>
      <c r="FT5" s="786"/>
      <c r="FU5" s="34"/>
      <c r="FV5" s="35"/>
      <c r="FW5" s="35"/>
      <c r="FX5" s="36"/>
      <c r="FY5" s="37"/>
      <c r="FZ5" s="38"/>
      <c r="GA5" s="786" t="s">
        <v>2</v>
      </c>
      <c r="GB5" s="786"/>
      <c r="GC5" s="34"/>
      <c r="GD5" s="35"/>
      <c r="GE5" s="35"/>
      <c r="GF5" s="36"/>
      <c r="GG5" s="37"/>
      <c r="GH5" s="38"/>
      <c r="GI5" s="786" t="s">
        <v>2</v>
      </c>
      <c r="GJ5" s="786"/>
      <c r="GK5" s="34"/>
      <c r="GL5" s="35"/>
      <c r="GM5" s="35"/>
      <c r="GN5" s="36"/>
      <c r="GO5" s="37"/>
      <c r="GP5" s="38"/>
      <c r="GQ5" s="786" t="s">
        <v>2</v>
      </c>
      <c r="GR5" s="786"/>
      <c r="GS5" s="34"/>
      <c r="GT5" s="35"/>
      <c r="GU5" s="35"/>
      <c r="GV5" s="36"/>
      <c r="GW5" s="37"/>
      <c r="GX5" s="38"/>
      <c r="GY5" s="786" t="s">
        <v>2</v>
      </c>
      <c r="GZ5" s="786"/>
      <c r="HA5" s="34"/>
      <c r="HB5" s="35"/>
      <c r="HC5" s="35"/>
      <c r="HD5" s="36"/>
      <c r="HE5" s="37"/>
      <c r="HF5" s="38"/>
      <c r="HG5" s="786" t="s">
        <v>2</v>
      </c>
      <c r="HH5" s="786"/>
      <c r="HI5" s="34"/>
      <c r="HJ5" s="35"/>
      <c r="HK5" s="35"/>
      <c r="HL5" s="36"/>
      <c r="HM5" s="37"/>
      <c r="HN5" s="38"/>
      <c r="HO5" s="786" t="s">
        <v>2</v>
      </c>
      <c r="HP5" s="786"/>
      <c r="HQ5" s="34"/>
      <c r="HR5" s="35"/>
      <c r="HS5" s="35"/>
      <c r="HT5" s="36"/>
      <c r="HU5" s="37"/>
      <c r="HV5" s="38"/>
      <c r="HW5" s="786" t="s">
        <v>2</v>
      </c>
      <c r="HX5" s="786"/>
      <c r="HY5" s="34"/>
      <c r="HZ5" s="35"/>
      <c r="IA5" s="35"/>
      <c r="IB5" s="36"/>
      <c r="IC5" s="37"/>
      <c r="ID5" s="38"/>
      <c r="IE5" s="786" t="s">
        <v>2</v>
      </c>
      <c r="IF5" s="786"/>
      <c r="IG5" s="34"/>
      <c r="IH5" s="35"/>
      <c r="II5" s="35"/>
      <c r="IJ5" s="36"/>
      <c r="IK5" s="37"/>
      <c r="IL5" s="38"/>
      <c r="IM5" s="786" t="s">
        <v>2</v>
      </c>
      <c r="IN5" s="786"/>
      <c r="IO5" s="34"/>
      <c r="IP5" s="35"/>
      <c r="IQ5" s="35"/>
      <c r="IR5" s="36"/>
      <c r="IS5" s="37"/>
      <c r="IT5" s="38"/>
      <c r="IU5" s="786" t="s">
        <v>2</v>
      </c>
      <c r="IV5" s="786"/>
    </row>
    <row r="6" spans="1:256" ht="20.25">
      <c r="A6" s="34"/>
      <c r="B6" s="35"/>
      <c r="C6" s="35"/>
      <c r="D6" s="36"/>
      <c r="E6" s="37"/>
      <c r="F6" s="38"/>
      <c r="G6" s="386"/>
      <c r="H6" s="386"/>
      <c r="I6" s="34"/>
      <c r="J6" s="35"/>
      <c r="K6" s="35"/>
      <c r="L6" s="36"/>
      <c r="M6" s="37"/>
      <c r="N6" s="38"/>
      <c r="O6" s="387"/>
      <c r="P6" s="387"/>
      <c r="Q6" s="34"/>
      <c r="R6" s="35"/>
      <c r="S6" s="35"/>
      <c r="T6" s="36"/>
      <c r="U6" s="37"/>
      <c r="V6" s="38"/>
      <c r="W6" s="387"/>
      <c r="X6" s="387"/>
      <c r="Y6" s="34"/>
      <c r="Z6" s="35"/>
      <c r="AA6" s="35"/>
      <c r="AB6" s="36"/>
      <c r="AC6" s="37"/>
      <c r="AD6" s="38"/>
      <c r="AE6" s="387"/>
      <c r="AF6" s="387"/>
      <c r="AG6" s="34"/>
      <c r="AH6" s="35"/>
      <c r="AI6" s="35"/>
      <c r="AJ6" s="36"/>
      <c r="AK6" s="37"/>
      <c r="AL6" s="38"/>
      <c r="AM6" s="387"/>
      <c r="AN6" s="387"/>
      <c r="AO6" s="34"/>
      <c r="AP6" s="35"/>
      <c r="AQ6" s="35"/>
      <c r="AR6" s="36"/>
      <c r="AS6" s="37"/>
      <c r="AT6" s="38"/>
      <c r="AU6" s="387"/>
      <c r="AV6" s="387"/>
      <c r="AW6" s="34"/>
      <c r="AX6" s="35"/>
      <c r="AY6" s="35"/>
      <c r="AZ6" s="36"/>
      <c r="BA6" s="37"/>
      <c r="BB6" s="38"/>
      <c r="BC6" s="387"/>
      <c r="BD6" s="387"/>
      <c r="BE6" s="34"/>
      <c r="BF6" s="35"/>
      <c r="BG6" s="35"/>
      <c r="BH6" s="36"/>
      <c r="BI6" s="37"/>
      <c r="BJ6" s="38"/>
      <c r="BK6" s="387"/>
      <c r="BL6" s="387"/>
      <c r="BM6" s="34"/>
      <c r="BN6" s="35"/>
      <c r="BO6" s="35"/>
      <c r="BP6" s="36"/>
      <c r="BQ6" s="37"/>
      <c r="BR6" s="38"/>
      <c r="BS6" s="387"/>
      <c r="BT6" s="387"/>
      <c r="BU6" s="34"/>
      <c r="BV6" s="35"/>
      <c r="BW6" s="35"/>
      <c r="BX6" s="36"/>
      <c r="BY6" s="37"/>
      <c r="BZ6" s="38"/>
      <c r="CA6" s="387"/>
      <c r="CB6" s="387"/>
      <c r="CC6" s="34"/>
      <c r="CD6" s="35"/>
      <c r="CE6" s="35"/>
      <c r="CF6" s="36"/>
      <c r="CG6" s="37"/>
      <c r="CH6" s="38"/>
      <c r="CI6" s="387"/>
      <c r="CJ6" s="387"/>
      <c r="CK6" s="34"/>
      <c r="CL6" s="35"/>
      <c r="CM6" s="35"/>
      <c r="CN6" s="36"/>
      <c r="CO6" s="37"/>
      <c r="CP6" s="38"/>
      <c r="CQ6" s="387"/>
      <c r="CR6" s="387"/>
      <c r="CS6" s="34"/>
      <c r="CT6" s="35"/>
      <c r="CU6" s="35"/>
      <c r="CV6" s="36"/>
      <c r="CW6" s="37"/>
      <c r="CX6" s="38"/>
      <c r="CY6" s="387"/>
      <c r="CZ6" s="387"/>
      <c r="DA6" s="34"/>
      <c r="DB6" s="35"/>
      <c r="DC6" s="35"/>
      <c r="DD6" s="36"/>
      <c r="DE6" s="37"/>
      <c r="DF6" s="38"/>
      <c r="DG6" s="387"/>
      <c r="DH6" s="387"/>
      <c r="DI6" s="34"/>
      <c r="DJ6" s="35"/>
      <c r="DK6" s="35"/>
      <c r="DL6" s="36"/>
      <c r="DM6" s="37"/>
      <c r="DN6" s="38"/>
      <c r="DO6" s="387"/>
      <c r="DP6" s="387"/>
      <c r="DQ6" s="34"/>
      <c r="DR6" s="35"/>
      <c r="DS6" s="35"/>
      <c r="DT6" s="36"/>
      <c r="DU6" s="37"/>
      <c r="DV6" s="38"/>
      <c r="DW6" s="387"/>
      <c r="DX6" s="387"/>
      <c r="DY6" s="34"/>
      <c r="DZ6" s="35"/>
      <c r="EA6" s="35"/>
      <c r="EB6" s="36"/>
      <c r="EC6" s="37"/>
      <c r="ED6" s="38"/>
      <c r="EE6" s="387"/>
      <c r="EF6" s="387"/>
      <c r="EG6" s="34"/>
      <c r="EH6" s="35"/>
      <c r="EI6" s="35"/>
      <c r="EJ6" s="36"/>
      <c r="EK6" s="37"/>
      <c r="EL6" s="38"/>
      <c r="EM6" s="387"/>
      <c r="EN6" s="387"/>
      <c r="EO6" s="34"/>
      <c r="EP6" s="35"/>
      <c r="EQ6" s="35"/>
      <c r="ER6" s="36"/>
      <c r="ES6" s="37"/>
      <c r="ET6" s="38"/>
      <c r="EU6" s="387"/>
      <c r="EV6" s="387"/>
      <c r="EW6" s="34"/>
      <c r="EX6" s="35"/>
      <c r="EY6" s="35"/>
      <c r="EZ6" s="36"/>
      <c r="FA6" s="37"/>
      <c r="FB6" s="38"/>
      <c r="FC6" s="387"/>
      <c r="FD6" s="387"/>
      <c r="FE6" s="34"/>
      <c r="FF6" s="35"/>
      <c r="FG6" s="35"/>
      <c r="FH6" s="36"/>
      <c r="FI6" s="37"/>
      <c r="FJ6" s="38"/>
      <c r="FK6" s="387"/>
      <c r="FL6" s="387"/>
      <c r="FM6" s="34"/>
      <c r="FN6" s="35"/>
      <c r="FO6" s="35"/>
      <c r="FP6" s="36"/>
      <c r="FQ6" s="37"/>
      <c r="FR6" s="38"/>
      <c r="FS6" s="387"/>
      <c r="FT6" s="387"/>
      <c r="FU6" s="34"/>
      <c r="FV6" s="35"/>
      <c r="FW6" s="35"/>
      <c r="FX6" s="36"/>
      <c r="FY6" s="37"/>
      <c r="FZ6" s="38"/>
      <c r="GA6" s="387"/>
      <c r="GB6" s="387"/>
      <c r="GC6" s="34"/>
      <c r="GD6" s="35"/>
      <c r="GE6" s="35"/>
      <c r="GF6" s="36"/>
      <c r="GG6" s="37"/>
      <c r="GH6" s="38"/>
      <c r="GI6" s="387"/>
      <c r="GJ6" s="387"/>
      <c r="GK6" s="34"/>
      <c r="GL6" s="35"/>
      <c r="GM6" s="35"/>
      <c r="GN6" s="36"/>
      <c r="GO6" s="37"/>
      <c r="GP6" s="38"/>
      <c r="GQ6" s="387"/>
      <c r="GR6" s="387"/>
      <c r="GS6" s="34"/>
      <c r="GT6" s="35"/>
      <c r="GU6" s="35"/>
      <c r="GV6" s="36"/>
      <c r="GW6" s="37"/>
      <c r="GX6" s="38"/>
      <c r="GY6" s="387"/>
      <c r="GZ6" s="387"/>
      <c r="HA6" s="34"/>
      <c r="HB6" s="35"/>
      <c r="HC6" s="35"/>
      <c r="HD6" s="36"/>
      <c r="HE6" s="37"/>
      <c r="HF6" s="38"/>
      <c r="HG6" s="387"/>
      <c r="HH6" s="387"/>
      <c r="HI6" s="34"/>
      <c r="HJ6" s="35"/>
      <c r="HK6" s="35"/>
      <c r="HL6" s="36"/>
      <c r="HM6" s="37"/>
      <c r="HN6" s="38"/>
      <c r="HO6" s="387"/>
      <c r="HP6" s="387"/>
      <c r="HQ6" s="34"/>
      <c r="HR6" s="35"/>
      <c r="HS6" s="35"/>
      <c r="HT6" s="36"/>
      <c r="HU6" s="37"/>
      <c r="HV6" s="38"/>
      <c r="HW6" s="387"/>
      <c r="HX6" s="387"/>
      <c r="HY6" s="34"/>
      <c r="HZ6" s="35"/>
      <c r="IA6" s="35"/>
      <c r="IB6" s="36"/>
      <c r="IC6" s="37"/>
      <c r="ID6" s="38"/>
      <c r="IE6" s="387"/>
      <c r="IF6" s="387"/>
      <c r="IG6" s="34"/>
      <c r="IH6" s="35"/>
      <c r="II6" s="35"/>
      <c r="IJ6" s="36"/>
      <c r="IK6" s="37"/>
      <c r="IL6" s="38"/>
      <c r="IM6" s="387"/>
      <c r="IN6" s="387"/>
      <c r="IO6" s="34"/>
      <c r="IP6" s="35"/>
      <c r="IQ6" s="35"/>
      <c r="IR6" s="36"/>
      <c r="IS6" s="37"/>
      <c r="IT6" s="38"/>
      <c r="IU6" s="387"/>
      <c r="IV6" s="387"/>
    </row>
    <row r="7" spans="1:256" ht="20.25">
      <c r="A7" s="34"/>
      <c r="B7" s="35"/>
      <c r="C7" s="35"/>
      <c r="D7" s="36"/>
      <c r="E7" s="37"/>
      <c r="F7" s="38"/>
      <c r="G7" s="787"/>
      <c r="H7" s="787"/>
      <c r="I7" s="34"/>
      <c r="J7" s="35"/>
      <c r="K7" s="35"/>
      <c r="L7" s="36"/>
      <c r="M7" s="37"/>
      <c r="N7" s="38"/>
      <c r="O7" s="788"/>
      <c r="P7" s="788"/>
      <c r="Q7" s="34"/>
      <c r="R7" s="35"/>
      <c r="S7" s="35"/>
      <c r="T7" s="36"/>
      <c r="U7" s="37"/>
      <c r="V7" s="38"/>
      <c r="W7" s="788"/>
      <c r="X7" s="788"/>
      <c r="Y7" s="34"/>
      <c r="Z7" s="35"/>
      <c r="AA7" s="35"/>
      <c r="AB7" s="36"/>
      <c r="AC7" s="37"/>
      <c r="AD7" s="38"/>
      <c r="AE7" s="788"/>
      <c r="AF7" s="788"/>
      <c r="AG7" s="34"/>
      <c r="AH7" s="35"/>
      <c r="AI7" s="35"/>
      <c r="AJ7" s="36"/>
      <c r="AK7" s="37"/>
      <c r="AL7" s="38"/>
      <c r="AM7" s="788"/>
      <c r="AN7" s="788"/>
      <c r="AO7" s="34"/>
      <c r="AP7" s="35"/>
      <c r="AQ7" s="35"/>
      <c r="AR7" s="36"/>
      <c r="AS7" s="37"/>
      <c r="AT7" s="38"/>
      <c r="AU7" s="788"/>
      <c r="AV7" s="788"/>
      <c r="AW7" s="34"/>
      <c r="AX7" s="35"/>
      <c r="AY7" s="35"/>
      <c r="AZ7" s="36"/>
      <c r="BA7" s="37"/>
      <c r="BB7" s="38"/>
      <c r="BC7" s="788"/>
      <c r="BD7" s="788"/>
      <c r="BE7" s="34"/>
      <c r="BF7" s="35"/>
      <c r="BG7" s="35"/>
      <c r="BH7" s="36"/>
      <c r="BI7" s="37"/>
      <c r="BJ7" s="38"/>
      <c r="BK7" s="788"/>
      <c r="BL7" s="788"/>
      <c r="BM7" s="34"/>
      <c r="BN7" s="35"/>
      <c r="BO7" s="35"/>
      <c r="BP7" s="36"/>
      <c r="BQ7" s="37"/>
      <c r="BR7" s="38"/>
      <c r="BS7" s="788"/>
      <c r="BT7" s="788"/>
      <c r="BU7" s="34"/>
      <c r="BV7" s="35"/>
      <c r="BW7" s="35"/>
      <c r="BX7" s="36"/>
      <c r="BY7" s="37"/>
      <c r="BZ7" s="38"/>
      <c r="CA7" s="788"/>
      <c r="CB7" s="788"/>
      <c r="CC7" s="34"/>
      <c r="CD7" s="35"/>
      <c r="CE7" s="35"/>
      <c r="CF7" s="36"/>
      <c r="CG7" s="37"/>
      <c r="CH7" s="38"/>
      <c r="CI7" s="788"/>
      <c r="CJ7" s="788"/>
      <c r="CK7" s="34"/>
      <c r="CL7" s="35"/>
      <c r="CM7" s="35"/>
      <c r="CN7" s="36"/>
      <c r="CO7" s="37"/>
      <c r="CP7" s="38"/>
      <c r="CQ7" s="788"/>
      <c r="CR7" s="788"/>
      <c r="CS7" s="34"/>
      <c r="CT7" s="35"/>
      <c r="CU7" s="35"/>
      <c r="CV7" s="36"/>
      <c r="CW7" s="37"/>
      <c r="CX7" s="38"/>
      <c r="CY7" s="788"/>
      <c r="CZ7" s="788"/>
      <c r="DA7" s="34"/>
      <c r="DB7" s="35"/>
      <c r="DC7" s="35"/>
      <c r="DD7" s="36"/>
      <c r="DE7" s="37"/>
      <c r="DF7" s="38"/>
      <c r="DG7" s="788"/>
      <c r="DH7" s="788"/>
      <c r="DI7" s="34"/>
      <c r="DJ7" s="35"/>
      <c r="DK7" s="35"/>
      <c r="DL7" s="36"/>
      <c r="DM7" s="37"/>
      <c r="DN7" s="38"/>
      <c r="DO7" s="788"/>
      <c r="DP7" s="788"/>
      <c r="DQ7" s="34"/>
      <c r="DR7" s="35"/>
      <c r="DS7" s="35"/>
      <c r="DT7" s="36"/>
      <c r="DU7" s="37"/>
      <c r="DV7" s="38"/>
      <c r="DW7" s="788"/>
      <c r="DX7" s="788"/>
      <c r="DY7" s="34"/>
      <c r="DZ7" s="35"/>
      <c r="EA7" s="35"/>
      <c r="EB7" s="36"/>
      <c r="EC7" s="37"/>
      <c r="ED7" s="38"/>
      <c r="EE7" s="788"/>
      <c r="EF7" s="788"/>
      <c r="EG7" s="34"/>
      <c r="EH7" s="35"/>
      <c r="EI7" s="35"/>
      <c r="EJ7" s="36"/>
      <c r="EK7" s="37"/>
      <c r="EL7" s="38"/>
      <c r="EM7" s="788"/>
      <c r="EN7" s="788"/>
      <c r="EO7" s="34"/>
      <c r="EP7" s="35"/>
      <c r="EQ7" s="35"/>
      <c r="ER7" s="36"/>
      <c r="ES7" s="37"/>
      <c r="ET7" s="38"/>
      <c r="EU7" s="788"/>
      <c r="EV7" s="788"/>
      <c r="EW7" s="34"/>
      <c r="EX7" s="35"/>
      <c r="EY7" s="35"/>
      <c r="EZ7" s="36"/>
      <c r="FA7" s="37"/>
      <c r="FB7" s="38"/>
      <c r="FC7" s="788"/>
      <c r="FD7" s="788"/>
      <c r="FE7" s="34"/>
      <c r="FF7" s="35"/>
      <c r="FG7" s="35"/>
      <c r="FH7" s="36"/>
      <c r="FI7" s="37"/>
      <c r="FJ7" s="38"/>
      <c r="FK7" s="788"/>
      <c r="FL7" s="788"/>
      <c r="FM7" s="34"/>
      <c r="FN7" s="35"/>
      <c r="FO7" s="35"/>
      <c r="FP7" s="36"/>
      <c r="FQ7" s="37"/>
      <c r="FR7" s="38"/>
      <c r="FS7" s="788"/>
      <c r="FT7" s="788"/>
      <c r="FU7" s="34"/>
      <c r="FV7" s="35"/>
      <c r="FW7" s="35"/>
      <c r="FX7" s="36"/>
      <c r="FY7" s="37"/>
      <c r="FZ7" s="38"/>
      <c r="GA7" s="788"/>
      <c r="GB7" s="788"/>
      <c r="GC7" s="34"/>
      <c r="GD7" s="35"/>
      <c r="GE7" s="35"/>
      <c r="GF7" s="36"/>
      <c r="GG7" s="37"/>
      <c r="GH7" s="38"/>
      <c r="GI7" s="788"/>
      <c r="GJ7" s="788"/>
      <c r="GK7" s="34"/>
      <c r="GL7" s="35"/>
      <c r="GM7" s="35"/>
      <c r="GN7" s="36"/>
      <c r="GO7" s="37"/>
      <c r="GP7" s="38"/>
      <c r="GQ7" s="788"/>
      <c r="GR7" s="788"/>
      <c r="GS7" s="34"/>
      <c r="GT7" s="35"/>
      <c r="GU7" s="35"/>
      <c r="GV7" s="36"/>
      <c r="GW7" s="37"/>
      <c r="GX7" s="38"/>
      <c r="GY7" s="788"/>
      <c r="GZ7" s="788"/>
      <c r="HA7" s="34"/>
      <c r="HB7" s="35"/>
      <c r="HC7" s="35"/>
      <c r="HD7" s="36"/>
      <c r="HE7" s="37"/>
      <c r="HF7" s="38"/>
      <c r="HG7" s="788"/>
      <c r="HH7" s="788"/>
      <c r="HI7" s="34"/>
      <c r="HJ7" s="35"/>
      <c r="HK7" s="35"/>
      <c r="HL7" s="36"/>
      <c r="HM7" s="37"/>
      <c r="HN7" s="38"/>
      <c r="HO7" s="788"/>
      <c r="HP7" s="788"/>
      <c r="HQ7" s="34"/>
      <c r="HR7" s="35"/>
      <c r="HS7" s="35"/>
      <c r="HT7" s="36"/>
      <c r="HU7" s="37"/>
      <c r="HV7" s="38"/>
      <c r="HW7" s="788"/>
      <c r="HX7" s="788"/>
      <c r="HY7" s="34"/>
      <c r="HZ7" s="35"/>
      <c r="IA7" s="35"/>
      <c r="IB7" s="36"/>
      <c r="IC7" s="37"/>
      <c r="ID7" s="38"/>
      <c r="IE7" s="788"/>
      <c r="IF7" s="788"/>
      <c r="IG7" s="34"/>
      <c r="IH7" s="35"/>
      <c r="II7" s="35"/>
      <c r="IJ7" s="36"/>
      <c r="IK7" s="37"/>
      <c r="IL7" s="38"/>
      <c r="IM7" s="788"/>
      <c r="IN7" s="788"/>
      <c r="IO7" s="34"/>
      <c r="IP7" s="35"/>
      <c r="IQ7" s="35"/>
      <c r="IR7" s="36"/>
      <c r="IS7" s="37"/>
      <c r="IT7" s="38"/>
      <c r="IU7" s="788"/>
      <c r="IV7" s="788"/>
    </row>
    <row r="8" spans="1:256" ht="20.25">
      <c r="A8" s="34"/>
      <c r="B8" s="35"/>
      <c r="C8" s="35"/>
      <c r="D8" s="36"/>
      <c r="E8" s="37"/>
      <c r="F8" s="38"/>
      <c r="G8" s="569" t="s">
        <v>184</v>
      </c>
      <c r="H8" s="569"/>
      <c r="I8" s="34"/>
      <c r="J8" s="35"/>
      <c r="K8" s="35"/>
      <c r="L8" s="36"/>
      <c r="M8" s="37"/>
      <c r="N8" s="38"/>
      <c r="O8" s="789"/>
      <c r="P8" s="789"/>
      <c r="Q8" s="34"/>
      <c r="R8" s="35"/>
      <c r="S8" s="35"/>
      <c r="T8" s="36"/>
      <c r="U8" s="37"/>
      <c r="V8" s="38"/>
      <c r="W8" s="789" t="s">
        <v>3</v>
      </c>
      <c r="X8" s="789"/>
      <c r="Y8" s="34"/>
      <c r="Z8" s="35"/>
      <c r="AA8" s="35"/>
      <c r="AB8" s="36"/>
      <c r="AC8" s="37"/>
      <c r="AD8" s="38"/>
      <c r="AE8" s="789" t="s">
        <v>3</v>
      </c>
      <c r="AF8" s="789"/>
      <c r="AG8" s="34"/>
      <c r="AH8" s="35"/>
      <c r="AI8" s="35"/>
      <c r="AJ8" s="36"/>
      <c r="AK8" s="37"/>
      <c r="AL8" s="38"/>
      <c r="AM8" s="789" t="s">
        <v>3</v>
      </c>
      <c r="AN8" s="789"/>
      <c r="AO8" s="34"/>
      <c r="AP8" s="35"/>
      <c r="AQ8" s="35"/>
      <c r="AR8" s="36"/>
      <c r="AS8" s="37"/>
      <c r="AT8" s="38"/>
      <c r="AU8" s="789" t="s">
        <v>3</v>
      </c>
      <c r="AV8" s="789"/>
      <c r="AW8" s="34"/>
      <c r="AX8" s="35"/>
      <c r="AY8" s="35"/>
      <c r="AZ8" s="36"/>
      <c r="BA8" s="37"/>
      <c r="BB8" s="38"/>
      <c r="BC8" s="789" t="s">
        <v>3</v>
      </c>
      <c r="BD8" s="789"/>
      <c r="BE8" s="34"/>
      <c r="BF8" s="35"/>
      <c r="BG8" s="35"/>
      <c r="BH8" s="36"/>
      <c r="BI8" s="37"/>
      <c r="BJ8" s="38"/>
      <c r="BK8" s="789" t="s">
        <v>3</v>
      </c>
      <c r="BL8" s="789"/>
      <c r="BM8" s="34"/>
      <c r="BN8" s="35"/>
      <c r="BO8" s="35"/>
      <c r="BP8" s="36"/>
      <c r="BQ8" s="37"/>
      <c r="BR8" s="38"/>
      <c r="BS8" s="789" t="s">
        <v>3</v>
      </c>
      <c r="BT8" s="789"/>
      <c r="BU8" s="34"/>
      <c r="BV8" s="35"/>
      <c r="BW8" s="35"/>
      <c r="BX8" s="36"/>
      <c r="BY8" s="37"/>
      <c r="BZ8" s="38"/>
      <c r="CA8" s="789" t="s">
        <v>3</v>
      </c>
      <c r="CB8" s="789"/>
      <c r="CC8" s="34"/>
      <c r="CD8" s="35"/>
      <c r="CE8" s="35"/>
      <c r="CF8" s="36"/>
      <c r="CG8" s="37"/>
      <c r="CH8" s="38"/>
      <c r="CI8" s="789" t="s">
        <v>3</v>
      </c>
      <c r="CJ8" s="789"/>
      <c r="CK8" s="34"/>
      <c r="CL8" s="35"/>
      <c r="CM8" s="35"/>
      <c r="CN8" s="36"/>
      <c r="CO8" s="37"/>
      <c r="CP8" s="38"/>
      <c r="CQ8" s="789" t="s">
        <v>3</v>
      </c>
      <c r="CR8" s="789"/>
      <c r="CS8" s="34"/>
      <c r="CT8" s="35"/>
      <c r="CU8" s="35"/>
      <c r="CV8" s="36"/>
      <c r="CW8" s="37"/>
      <c r="CX8" s="38"/>
      <c r="CY8" s="789" t="s">
        <v>3</v>
      </c>
      <c r="CZ8" s="789"/>
      <c r="DA8" s="34"/>
      <c r="DB8" s="35"/>
      <c r="DC8" s="35"/>
      <c r="DD8" s="36"/>
      <c r="DE8" s="37"/>
      <c r="DF8" s="38"/>
      <c r="DG8" s="789" t="s">
        <v>3</v>
      </c>
      <c r="DH8" s="789"/>
      <c r="DI8" s="34"/>
      <c r="DJ8" s="35"/>
      <c r="DK8" s="35"/>
      <c r="DL8" s="36"/>
      <c r="DM8" s="37"/>
      <c r="DN8" s="38"/>
      <c r="DO8" s="789" t="s">
        <v>3</v>
      </c>
      <c r="DP8" s="789"/>
      <c r="DQ8" s="34"/>
      <c r="DR8" s="35"/>
      <c r="DS8" s="35"/>
      <c r="DT8" s="36"/>
      <c r="DU8" s="37"/>
      <c r="DV8" s="38"/>
      <c r="DW8" s="789" t="s">
        <v>3</v>
      </c>
      <c r="DX8" s="789"/>
      <c r="DY8" s="34"/>
      <c r="DZ8" s="35"/>
      <c r="EA8" s="35"/>
      <c r="EB8" s="36"/>
      <c r="EC8" s="37"/>
      <c r="ED8" s="38"/>
      <c r="EE8" s="789" t="s">
        <v>3</v>
      </c>
      <c r="EF8" s="789"/>
      <c r="EG8" s="34"/>
      <c r="EH8" s="35"/>
      <c r="EI8" s="35"/>
      <c r="EJ8" s="36"/>
      <c r="EK8" s="37"/>
      <c r="EL8" s="38"/>
      <c r="EM8" s="789" t="s">
        <v>3</v>
      </c>
      <c r="EN8" s="789"/>
      <c r="EO8" s="34"/>
      <c r="EP8" s="35"/>
      <c r="EQ8" s="35"/>
      <c r="ER8" s="36"/>
      <c r="ES8" s="37"/>
      <c r="ET8" s="38"/>
      <c r="EU8" s="789" t="s">
        <v>3</v>
      </c>
      <c r="EV8" s="789"/>
      <c r="EW8" s="34"/>
      <c r="EX8" s="35"/>
      <c r="EY8" s="35"/>
      <c r="EZ8" s="36"/>
      <c r="FA8" s="37"/>
      <c r="FB8" s="38"/>
      <c r="FC8" s="789" t="s">
        <v>3</v>
      </c>
      <c r="FD8" s="789"/>
      <c r="FE8" s="34"/>
      <c r="FF8" s="35"/>
      <c r="FG8" s="35"/>
      <c r="FH8" s="36"/>
      <c r="FI8" s="37"/>
      <c r="FJ8" s="38"/>
      <c r="FK8" s="789" t="s">
        <v>3</v>
      </c>
      <c r="FL8" s="789"/>
      <c r="FM8" s="34"/>
      <c r="FN8" s="35"/>
      <c r="FO8" s="35"/>
      <c r="FP8" s="36"/>
      <c r="FQ8" s="37"/>
      <c r="FR8" s="38"/>
      <c r="FS8" s="789" t="s">
        <v>3</v>
      </c>
      <c r="FT8" s="789"/>
      <c r="FU8" s="34"/>
      <c r="FV8" s="35"/>
      <c r="FW8" s="35"/>
      <c r="FX8" s="36"/>
      <c r="FY8" s="37"/>
      <c r="FZ8" s="38"/>
      <c r="GA8" s="789" t="s">
        <v>3</v>
      </c>
      <c r="GB8" s="789"/>
      <c r="GC8" s="34"/>
      <c r="GD8" s="35"/>
      <c r="GE8" s="35"/>
      <c r="GF8" s="36"/>
      <c r="GG8" s="37"/>
      <c r="GH8" s="38"/>
      <c r="GI8" s="789" t="s">
        <v>3</v>
      </c>
      <c r="GJ8" s="789"/>
      <c r="GK8" s="34"/>
      <c r="GL8" s="35"/>
      <c r="GM8" s="35"/>
      <c r="GN8" s="36"/>
      <c r="GO8" s="37"/>
      <c r="GP8" s="38"/>
      <c r="GQ8" s="789" t="s">
        <v>3</v>
      </c>
      <c r="GR8" s="789"/>
      <c r="GS8" s="34"/>
      <c r="GT8" s="35"/>
      <c r="GU8" s="35"/>
      <c r="GV8" s="36"/>
      <c r="GW8" s="37"/>
      <c r="GX8" s="38"/>
      <c r="GY8" s="789" t="s">
        <v>3</v>
      </c>
      <c r="GZ8" s="789"/>
      <c r="HA8" s="34"/>
      <c r="HB8" s="35"/>
      <c r="HC8" s="35"/>
      <c r="HD8" s="36"/>
      <c r="HE8" s="37"/>
      <c r="HF8" s="38"/>
      <c r="HG8" s="789" t="s">
        <v>3</v>
      </c>
      <c r="HH8" s="789"/>
      <c r="HI8" s="34"/>
      <c r="HJ8" s="35"/>
      <c r="HK8" s="35"/>
      <c r="HL8" s="36"/>
      <c r="HM8" s="37"/>
      <c r="HN8" s="38"/>
      <c r="HO8" s="789" t="s">
        <v>3</v>
      </c>
      <c r="HP8" s="789"/>
      <c r="HQ8" s="34"/>
      <c r="HR8" s="35"/>
      <c r="HS8" s="35"/>
      <c r="HT8" s="36"/>
      <c r="HU8" s="37"/>
      <c r="HV8" s="38"/>
      <c r="HW8" s="789" t="s">
        <v>3</v>
      </c>
      <c r="HX8" s="789"/>
      <c r="HY8" s="34"/>
      <c r="HZ8" s="35"/>
      <c r="IA8" s="35"/>
      <c r="IB8" s="36"/>
      <c r="IC8" s="37"/>
      <c r="ID8" s="38"/>
      <c r="IE8" s="789" t="s">
        <v>3</v>
      </c>
      <c r="IF8" s="789"/>
      <c r="IG8" s="34"/>
      <c r="IH8" s="35"/>
      <c r="II8" s="35"/>
      <c r="IJ8" s="36"/>
      <c r="IK8" s="37"/>
      <c r="IL8" s="38"/>
      <c r="IM8" s="789" t="s">
        <v>3</v>
      </c>
      <c r="IN8" s="789"/>
      <c r="IO8" s="34"/>
      <c r="IP8" s="35"/>
      <c r="IQ8" s="35"/>
      <c r="IR8" s="36"/>
      <c r="IS8" s="37"/>
      <c r="IT8" s="38"/>
      <c r="IU8" s="789" t="s">
        <v>3</v>
      </c>
      <c r="IV8" s="789"/>
    </row>
    <row r="9" spans="1:256" ht="20.25">
      <c r="A9" s="34"/>
      <c r="B9" s="35"/>
      <c r="C9" s="35"/>
      <c r="D9" s="36"/>
      <c r="E9" s="37"/>
      <c r="F9" s="38"/>
      <c r="G9" s="7"/>
      <c r="H9" s="7"/>
      <c r="I9" s="34"/>
      <c r="J9" s="35"/>
      <c r="K9" s="35"/>
      <c r="L9" s="36"/>
      <c r="M9" s="37"/>
      <c r="N9" s="38"/>
      <c r="O9" s="40"/>
      <c r="P9" s="40"/>
      <c r="Q9" s="34"/>
      <c r="R9" s="35"/>
      <c r="S9" s="35"/>
      <c r="T9" s="36"/>
      <c r="U9" s="37"/>
      <c r="V9" s="38"/>
      <c r="W9" s="40"/>
      <c r="X9" s="40"/>
      <c r="Y9" s="34"/>
      <c r="Z9" s="35"/>
      <c r="AA9" s="35"/>
      <c r="AB9" s="36"/>
      <c r="AC9" s="37"/>
      <c r="AD9" s="38"/>
      <c r="AE9" s="40"/>
      <c r="AF9" s="40"/>
      <c r="AG9" s="34"/>
      <c r="AH9" s="35"/>
      <c r="AI9" s="35"/>
      <c r="AJ9" s="36"/>
      <c r="AK9" s="37"/>
      <c r="AL9" s="38"/>
      <c r="AM9" s="40"/>
      <c r="AN9" s="40"/>
      <c r="AO9" s="34"/>
      <c r="AP9" s="35"/>
      <c r="AQ9" s="35"/>
      <c r="AR9" s="36"/>
      <c r="AS9" s="37"/>
      <c r="AT9" s="38"/>
      <c r="AU9" s="40"/>
      <c r="AV9" s="40"/>
      <c r="AW9" s="34"/>
      <c r="AX9" s="35"/>
      <c r="AY9" s="35"/>
      <c r="AZ9" s="36"/>
      <c r="BA9" s="37"/>
      <c r="BB9" s="38"/>
      <c r="BC9" s="40"/>
      <c r="BD9" s="40"/>
      <c r="BE9" s="34"/>
      <c r="BF9" s="35"/>
      <c r="BG9" s="35"/>
      <c r="BH9" s="36"/>
      <c r="BI9" s="37"/>
      <c r="BJ9" s="38"/>
      <c r="BK9" s="40"/>
      <c r="BL9" s="40"/>
      <c r="BM9" s="34"/>
      <c r="BN9" s="35"/>
      <c r="BO9" s="35"/>
      <c r="BP9" s="36"/>
      <c r="BQ9" s="37"/>
      <c r="BR9" s="38"/>
      <c r="BS9" s="40"/>
      <c r="BT9" s="40"/>
      <c r="BU9" s="34"/>
      <c r="BV9" s="35"/>
      <c r="BW9" s="35"/>
      <c r="BX9" s="36"/>
      <c r="BY9" s="37"/>
      <c r="BZ9" s="38"/>
      <c r="CA9" s="40"/>
      <c r="CB9" s="40"/>
      <c r="CC9" s="34"/>
      <c r="CD9" s="35"/>
      <c r="CE9" s="35"/>
      <c r="CF9" s="36"/>
      <c r="CG9" s="37"/>
      <c r="CH9" s="38"/>
      <c r="CI9" s="40"/>
      <c r="CJ9" s="40"/>
      <c r="CK9" s="34"/>
      <c r="CL9" s="35"/>
      <c r="CM9" s="35"/>
      <c r="CN9" s="36"/>
      <c r="CO9" s="37"/>
      <c r="CP9" s="38"/>
      <c r="CQ9" s="40"/>
      <c r="CR9" s="40"/>
      <c r="CS9" s="34"/>
      <c r="CT9" s="35"/>
      <c r="CU9" s="35"/>
      <c r="CV9" s="36"/>
      <c r="CW9" s="37"/>
      <c r="CX9" s="38"/>
      <c r="CY9" s="40"/>
      <c r="CZ9" s="40"/>
      <c r="DA9" s="34"/>
      <c r="DB9" s="35"/>
      <c r="DC9" s="35"/>
      <c r="DD9" s="36"/>
      <c r="DE9" s="37"/>
      <c r="DF9" s="38"/>
      <c r="DG9" s="40"/>
      <c r="DH9" s="40"/>
      <c r="DI9" s="34"/>
      <c r="DJ9" s="35"/>
      <c r="DK9" s="35"/>
      <c r="DL9" s="36"/>
      <c r="DM9" s="37"/>
      <c r="DN9" s="38"/>
      <c r="DO9" s="40"/>
      <c r="DP9" s="40"/>
      <c r="DQ9" s="34"/>
      <c r="DR9" s="35"/>
      <c r="DS9" s="35"/>
      <c r="DT9" s="36"/>
      <c r="DU9" s="37"/>
      <c r="DV9" s="38"/>
      <c r="DW9" s="40"/>
      <c r="DX9" s="40"/>
      <c r="DY9" s="34"/>
      <c r="DZ9" s="35"/>
      <c r="EA9" s="35"/>
      <c r="EB9" s="36"/>
      <c r="EC9" s="37"/>
      <c r="ED9" s="38"/>
      <c r="EE9" s="40"/>
      <c r="EF9" s="40"/>
      <c r="EG9" s="34"/>
      <c r="EH9" s="35"/>
      <c r="EI9" s="35"/>
      <c r="EJ9" s="36"/>
      <c r="EK9" s="37"/>
      <c r="EL9" s="38"/>
      <c r="EM9" s="40"/>
      <c r="EN9" s="40"/>
      <c r="EO9" s="34"/>
      <c r="EP9" s="35"/>
      <c r="EQ9" s="35"/>
      <c r="ER9" s="36"/>
      <c r="ES9" s="37"/>
      <c r="ET9" s="38"/>
      <c r="EU9" s="40"/>
      <c r="EV9" s="40"/>
      <c r="EW9" s="34"/>
      <c r="EX9" s="35"/>
      <c r="EY9" s="35"/>
      <c r="EZ9" s="36"/>
      <c r="FA9" s="37"/>
      <c r="FB9" s="38"/>
      <c r="FC9" s="40"/>
      <c r="FD9" s="40"/>
      <c r="FE9" s="34"/>
      <c r="FF9" s="35"/>
      <c r="FG9" s="35"/>
      <c r="FH9" s="36"/>
      <c r="FI9" s="37"/>
      <c r="FJ9" s="38"/>
      <c r="FK9" s="40"/>
      <c r="FL9" s="40"/>
      <c r="FM9" s="34"/>
      <c r="FN9" s="35"/>
      <c r="FO9" s="35"/>
      <c r="FP9" s="36"/>
      <c r="FQ9" s="37"/>
      <c r="FR9" s="38"/>
      <c r="FS9" s="40"/>
      <c r="FT9" s="40"/>
      <c r="FU9" s="34"/>
      <c r="FV9" s="35"/>
      <c r="FW9" s="35"/>
      <c r="FX9" s="36"/>
      <c r="FY9" s="37"/>
      <c r="FZ9" s="38"/>
      <c r="GA9" s="40"/>
      <c r="GB9" s="40"/>
      <c r="GC9" s="34"/>
      <c r="GD9" s="35"/>
      <c r="GE9" s="35"/>
      <c r="GF9" s="36"/>
      <c r="GG9" s="37"/>
      <c r="GH9" s="38"/>
      <c r="GI9" s="40"/>
      <c r="GJ9" s="40"/>
      <c r="GK9" s="34"/>
      <c r="GL9" s="35"/>
      <c r="GM9" s="35"/>
      <c r="GN9" s="36"/>
      <c r="GO9" s="37"/>
      <c r="GP9" s="38"/>
      <c r="GQ9" s="40"/>
      <c r="GR9" s="40"/>
      <c r="GS9" s="34"/>
      <c r="GT9" s="35"/>
      <c r="GU9" s="35"/>
      <c r="GV9" s="36"/>
      <c r="GW9" s="37"/>
      <c r="GX9" s="38"/>
      <c r="GY9" s="40"/>
      <c r="GZ9" s="40"/>
      <c r="HA9" s="34"/>
      <c r="HB9" s="35"/>
      <c r="HC9" s="35"/>
      <c r="HD9" s="36"/>
      <c r="HE9" s="37"/>
      <c r="HF9" s="38"/>
      <c r="HG9" s="40"/>
      <c r="HH9" s="40"/>
      <c r="HI9" s="34"/>
      <c r="HJ9" s="35"/>
      <c r="HK9" s="35"/>
      <c r="HL9" s="36"/>
      <c r="HM9" s="37"/>
      <c r="HN9" s="38"/>
      <c r="HO9" s="40"/>
      <c r="HP9" s="40"/>
      <c r="HQ9" s="34"/>
      <c r="HR9" s="35"/>
      <c r="HS9" s="35"/>
      <c r="HT9" s="36"/>
      <c r="HU9" s="37"/>
      <c r="HV9" s="38"/>
      <c r="HW9" s="40"/>
      <c r="HX9" s="40"/>
      <c r="HY9" s="34"/>
      <c r="HZ9" s="35"/>
      <c r="IA9" s="35"/>
      <c r="IB9" s="36"/>
      <c r="IC9" s="37"/>
      <c r="ID9" s="38"/>
      <c r="IE9" s="40"/>
      <c r="IF9" s="40"/>
      <c r="IG9" s="34"/>
      <c r="IH9" s="35"/>
      <c r="II9" s="35"/>
      <c r="IJ9" s="36"/>
      <c r="IK9" s="37"/>
      <c r="IL9" s="38"/>
      <c r="IM9" s="40"/>
      <c r="IN9" s="40"/>
      <c r="IO9" s="34"/>
      <c r="IP9" s="35"/>
      <c r="IQ9" s="35"/>
      <c r="IR9" s="36"/>
      <c r="IS9" s="37"/>
      <c r="IT9" s="38"/>
      <c r="IU9" s="40"/>
      <c r="IV9" s="40"/>
    </row>
    <row r="10" spans="1:256" ht="20.25">
      <c r="A10" s="34"/>
      <c r="B10" s="35"/>
      <c r="C10" s="35"/>
      <c r="D10" s="36"/>
      <c r="E10" s="37"/>
      <c r="F10" s="38"/>
      <c r="G10" s="7"/>
      <c r="H10" s="7"/>
      <c r="I10" s="34"/>
      <c r="J10" s="35"/>
      <c r="K10" s="35"/>
      <c r="L10" s="36"/>
      <c r="M10" s="37"/>
      <c r="N10" s="38"/>
      <c r="O10" s="40"/>
      <c r="P10" s="40"/>
      <c r="Q10" s="34"/>
      <c r="R10" s="35"/>
      <c r="S10" s="35"/>
      <c r="T10" s="36"/>
      <c r="U10" s="37"/>
      <c r="V10" s="38"/>
      <c r="W10" s="40"/>
      <c r="X10" s="40"/>
      <c r="Y10" s="34"/>
      <c r="Z10" s="35"/>
      <c r="AA10" s="35"/>
      <c r="AB10" s="36"/>
      <c r="AC10" s="37"/>
      <c r="AD10" s="38"/>
      <c r="AE10" s="40"/>
      <c r="AF10" s="40"/>
      <c r="AG10" s="34"/>
      <c r="AH10" s="35"/>
      <c r="AI10" s="35"/>
      <c r="AJ10" s="36"/>
      <c r="AK10" s="37"/>
      <c r="AL10" s="38"/>
      <c r="AM10" s="40"/>
      <c r="AN10" s="40"/>
      <c r="AO10" s="34"/>
      <c r="AP10" s="35"/>
      <c r="AQ10" s="35"/>
      <c r="AR10" s="36"/>
      <c r="AS10" s="37"/>
      <c r="AT10" s="38"/>
      <c r="AU10" s="40"/>
      <c r="AV10" s="40"/>
      <c r="AW10" s="34"/>
      <c r="AX10" s="35"/>
      <c r="AY10" s="35"/>
      <c r="AZ10" s="36"/>
      <c r="BA10" s="37"/>
      <c r="BB10" s="38"/>
      <c r="BC10" s="40"/>
      <c r="BD10" s="40"/>
      <c r="BE10" s="34"/>
      <c r="BF10" s="35"/>
      <c r="BG10" s="35"/>
      <c r="BH10" s="36"/>
      <c r="BI10" s="37"/>
      <c r="BJ10" s="38"/>
      <c r="BK10" s="40"/>
      <c r="BL10" s="40"/>
      <c r="BM10" s="34"/>
      <c r="BN10" s="35"/>
      <c r="BO10" s="35"/>
      <c r="BP10" s="36"/>
      <c r="BQ10" s="37"/>
      <c r="BR10" s="38"/>
      <c r="BS10" s="40"/>
      <c r="BT10" s="40"/>
      <c r="BU10" s="34"/>
      <c r="BV10" s="35"/>
      <c r="BW10" s="35"/>
      <c r="BX10" s="36"/>
      <c r="BY10" s="37"/>
      <c r="BZ10" s="38"/>
      <c r="CA10" s="40"/>
      <c r="CB10" s="40"/>
      <c r="CC10" s="34"/>
      <c r="CD10" s="35"/>
      <c r="CE10" s="35"/>
      <c r="CF10" s="36"/>
      <c r="CG10" s="37"/>
      <c r="CH10" s="38"/>
      <c r="CI10" s="40"/>
      <c r="CJ10" s="40"/>
      <c r="CK10" s="34"/>
      <c r="CL10" s="35"/>
      <c r="CM10" s="35"/>
      <c r="CN10" s="36"/>
      <c r="CO10" s="37"/>
      <c r="CP10" s="38"/>
      <c r="CQ10" s="40"/>
      <c r="CR10" s="40"/>
      <c r="CS10" s="34"/>
      <c r="CT10" s="35"/>
      <c r="CU10" s="35"/>
      <c r="CV10" s="36"/>
      <c r="CW10" s="37"/>
      <c r="CX10" s="38"/>
      <c r="CY10" s="40"/>
      <c r="CZ10" s="40"/>
      <c r="DA10" s="34"/>
      <c r="DB10" s="35"/>
      <c r="DC10" s="35"/>
      <c r="DD10" s="36"/>
      <c r="DE10" s="37"/>
      <c r="DF10" s="38"/>
      <c r="DG10" s="40"/>
      <c r="DH10" s="40"/>
      <c r="DI10" s="34"/>
      <c r="DJ10" s="35"/>
      <c r="DK10" s="35"/>
      <c r="DL10" s="36"/>
      <c r="DM10" s="37"/>
      <c r="DN10" s="38"/>
      <c r="DO10" s="40"/>
      <c r="DP10" s="40"/>
      <c r="DQ10" s="34"/>
      <c r="DR10" s="35"/>
      <c r="DS10" s="35"/>
      <c r="DT10" s="36"/>
      <c r="DU10" s="37"/>
      <c r="DV10" s="38"/>
      <c r="DW10" s="40"/>
      <c r="DX10" s="40"/>
      <c r="DY10" s="34"/>
      <c r="DZ10" s="35"/>
      <c r="EA10" s="35"/>
      <c r="EB10" s="36"/>
      <c r="EC10" s="37"/>
      <c r="ED10" s="38"/>
      <c r="EE10" s="40"/>
      <c r="EF10" s="40"/>
      <c r="EG10" s="34"/>
      <c r="EH10" s="35"/>
      <c r="EI10" s="35"/>
      <c r="EJ10" s="36"/>
      <c r="EK10" s="37"/>
      <c r="EL10" s="38"/>
      <c r="EM10" s="40"/>
      <c r="EN10" s="40"/>
      <c r="EO10" s="34"/>
      <c r="EP10" s="35"/>
      <c r="EQ10" s="35"/>
      <c r="ER10" s="36"/>
      <c r="ES10" s="37"/>
      <c r="ET10" s="38"/>
      <c r="EU10" s="40"/>
      <c r="EV10" s="40"/>
      <c r="EW10" s="34"/>
      <c r="EX10" s="35"/>
      <c r="EY10" s="35"/>
      <c r="EZ10" s="36"/>
      <c r="FA10" s="37"/>
      <c r="FB10" s="38"/>
      <c r="FC10" s="40"/>
      <c r="FD10" s="40"/>
      <c r="FE10" s="34"/>
      <c r="FF10" s="35"/>
      <c r="FG10" s="35"/>
      <c r="FH10" s="36"/>
      <c r="FI10" s="37"/>
      <c r="FJ10" s="38"/>
      <c r="FK10" s="40"/>
      <c r="FL10" s="40"/>
      <c r="FM10" s="34"/>
      <c r="FN10" s="35"/>
      <c r="FO10" s="35"/>
      <c r="FP10" s="36"/>
      <c r="FQ10" s="37"/>
      <c r="FR10" s="38"/>
      <c r="FS10" s="40"/>
      <c r="FT10" s="40"/>
      <c r="FU10" s="34"/>
      <c r="FV10" s="35"/>
      <c r="FW10" s="35"/>
      <c r="FX10" s="36"/>
      <c r="FY10" s="37"/>
      <c r="FZ10" s="38"/>
      <c r="GA10" s="40"/>
      <c r="GB10" s="40"/>
      <c r="GC10" s="34"/>
      <c r="GD10" s="35"/>
      <c r="GE10" s="35"/>
      <c r="GF10" s="36"/>
      <c r="GG10" s="37"/>
      <c r="GH10" s="38"/>
      <c r="GI10" s="40"/>
      <c r="GJ10" s="40"/>
      <c r="GK10" s="34"/>
      <c r="GL10" s="35"/>
      <c r="GM10" s="35"/>
      <c r="GN10" s="36"/>
      <c r="GO10" s="37"/>
      <c r="GP10" s="38"/>
      <c r="GQ10" s="40"/>
      <c r="GR10" s="40"/>
      <c r="GS10" s="34"/>
      <c r="GT10" s="35"/>
      <c r="GU10" s="35"/>
      <c r="GV10" s="36"/>
      <c r="GW10" s="37"/>
      <c r="GX10" s="38"/>
      <c r="GY10" s="40"/>
      <c r="GZ10" s="40"/>
      <c r="HA10" s="34"/>
      <c r="HB10" s="35"/>
      <c r="HC10" s="35"/>
      <c r="HD10" s="36"/>
      <c r="HE10" s="37"/>
      <c r="HF10" s="38"/>
      <c r="HG10" s="40"/>
      <c r="HH10" s="40"/>
      <c r="HI10" s="34"/>
      <c r="HJ10" s="35"/>
      <c r="HK10" s="35"/>
      <c r="HL10" s="36"/>
      <c r="HM10" s="37"/>
      <c r="HN10" s="38"/>
      <c r="HO10" s="40"/>
      <c r="HP10" s="40"/>
      <c r="HQ10" s="34"/>
      <c r="HR10" s="35"/>
      <c r="HS10" s="35"/>
      <c r="HT10" s="36"/>
      <c r="HU10" s="37"/>
      <c r="HV10" s="38"/>
      <c r="HW10" s="40"/>
      <c r="HX10" s="40"/>
      <c r="HY10" s="34"/>
      <c r="HZ10" s="35"/>
      <c r="IA10" s="35"/>
      <c r="IB10" s="36"/>
      <c r="IC10" s="37"/>
      <c r="ID10" s="38"/>
      <c r="IE10" s="40"/>
      <c r="IF10" s="40"/>
      <c r="IG10" s="34"/>
      <c r="IH10" s="35"/>
      <c r="II10" s="35"/>
      <c r="IJ10" s="36"/>
      <c r="IK10" s="37"/>
      <c r="IL10" s="38"/>
      <c r="IM10" s="40"/>
      <c r="IN10" s="40"/>
      <c r="IO10" s="34"/>
      <c r="IP10" s="35"/>
      <c r="IQ10" s="35"/>
      <c r="IR10" s="36"/>
      <c r="IS10" s="37"/>
      <c r="IT10" s="38"/>
      <c r="IU10" s="40"/>
      <c r="IV10" s="40"/>
    </row>
    <row r="11" spans="1:256" ht="21.75">
      <c r="A11" s="790" t="s">
        <v>4</v>
      </c>
      <c r="B11" s="790"/>
      <c r="C11" s="790"/>
      <c r="D11" s="790"/>
      <c r="E11" s="790"/>
      <c r="F11" s="790"/>
      <c r="G11" s="790"/>
      <c r="H11" s="790"/>
      <c r="I11" s="34"/>
      <c r="J11" s="35"/>
      <c r="K11" s="35"/>
      <c r="L11" s="36"/>
      <c r="M11" s="37"/>
      <c r="N11" s="38"/>
      <c r="O11" s="41"/>
      <c r="P11" s="41"/>
      <c r="Q11" s="34"/>
      <c r="R11" s="35"/>
      <c r="S11" s="35"/>
      <c r="T11" s="36"/>
      <c r="U11" s="37"/>
      <c r="V11" s="38"/>
      <c r="W11" s="41"/>
      <c r="X11" s="41"/>
      <c r="Y11" s="34"/>
      <c r="Z11" s="35"/>
      <c r="AA11" s="35"/>
      <c r="AB11" s="36"/>
      <c r="AC11" s="37"/>
      <c r="AD11" s="38"/>
      <c r="AE11" s="41"/>
      <c r="AF11" s="41"/>
      <c r="AG11" s="34"/>
      <c r="AH11" s="35"/>
      <c r="AI11" s="35"/>
      <c r="AJ11" s="36"/>
      <c r="AK11" s="37"/>
      <c r="AL11" s="38"/>
      <c r="AM11" s="41"/>
      <c r="AN11" s="41"/>
      <c r="AO11" s="34"/>
      <c r="AP11" s="35"/>
      <c r="AQ11" s="35"/>
      <c r="AR11" s="36"/>
      <c r="AS11" s="37"/>
      <c r="AT11" s="38"/>
      <c r="AU11" s="41"/>
      <c r="AV11" s="41"/>
      <c r="AW11" s="34"/>
      <c r="AX11" s="35"/>
      <c r="AY11" s="35"/>
      <c r="AZ11" s="36"/>
      <c r="BA11" s="37"/>
      <c r="BB11" s="38"/>
      <c r="BC11" s="41"/>
      <c r="BD11" s="41"/>
      <c r="BE11" s="34"/>
      <c r="BF11" s="35"/>
      <c r="BG11" s="35"/>
      <c r="BH11" s="36"/>
      <c r="BI11" s="37"/>
      <c r="BJ11" s="38"/>
      <c r="BK11" s="41"/>
      <c r="BL11" s="41"/>
      <c r="BM11" s="34"/>
      <c r="BN11" s="35"/>
      <c r="BO11" s="35"/>
      <c r="BP11" s="36"/>
      <c r="BQ11" s="37"/>
      <c r="BR11" s="38"/>
      <c r="BS11" s="41"/>
      <c r="BT11" s="41"/>
      <c r="BU11" s="34"/>
      <c r="BV11" s="35"/>
      <c r="BW11" s="35"/>
      <c r="BX11" s="36"/>
      <c r="BY11" s="37"/>
      <c r="BZ11" s="38"/>
      <c r="CA11" s="41"/>
      <c r="CB11" s="41"/>
      <c r="CC11" s="34"/>
      <c r="CD11" s="35"/>
      <c r="CE11" s="35"/>
      <c r="CF11" s="36"/>
      <c r="CG11" s="37"/>
      <c r="CH11" s="38"/>
      <c r="CI11" s="41"/>
      <c r="CJ11" s="41"/>
      <c r="CK11" s="34"/>
      <c r="CL11" s="35"/>
      <c r="CM11" s="35"/>
      <c r="CN11" s="36"/>
      <c r="CO11" s="37"/>
      <c r="CP11" s="38"/>
      <c r="CQ11" s="41"/>
      <c r="CR11" s="41"/>
      <c r="CS11" s="34"/>
      <c r="CT11" s="35"/>
      <c r="CU11" s="35"/>
      <c r="CV11" s="36"/>
      <c r="CW11" s="37"/>
      <c r="CX11" s="38"/>
      <c r="CY11" s="41"/>
      <c r="CZ11" s="41"/>
      <c r="DA11" s="34"/>
      <c r="DB11" s="35"/>
      <c r="DC11" s="35"/>
      <c r="DD11" s="36"/>
      <c r="DE11" s="37"/>
      <c r="DF11" s="38"/>
      <c r="DG11" s="41"/>
      <c r="DH11" s="41"/>
      <c r="DI11" s="34"/>
      <c r="DJ11" s="35"/>
      <c r="DK11" s="35"/>
      <c r="DL11" s="36"/>
      <c r="DM11" s="37"/>
      <c r="DN11" s="38"/>
      <c r="DO11" s="41"/>
      <c r="DP11" s="41"/>
      <c r="DQ11" s="34"/>
      <c r="DR11" s="35"/>
      <c r="DS11" s="35"/>
      <c r="DT11" s="36"/>
      <c r="DU11" s="37"/>
      <c r="DV11" s="38"/>
      <c r="DW11" s="41"/>
      <c r="DX11" s="41"/>
      <c r="DY11" s="34"/>
      <c r="DZ11" s="35"/>
      <c r="EA11" s="35"/>
      <c r="EB11" s="36"/>
      <c r="EC11" s="37"/>
      <c r="ED11" s="38"/>
      <c r="EE11" s="41"/>
      <c r="EF11" s="41"/>
      <c r="EG11" s="34"/>
      <c r="EH11" s="35"/>
      <c r="EI11" s="35"/>
      <c r="EJ11" s="36"/>
      <c r="EK11" s="37"/>
      <c r="EL11" s="38"/>
      <c r="EM11" s="41"/>
      <c r="EN11" s="41"/>
      <c r="EO11" s="34"/>
      <c r="EP11" s="35"/>
      <c r="EQ11" s="35"/>
      <c r="ER11" s="36"/>
      <c r="ES11" s="37"/>
      <c r="ET11" s="38"/>
      <c r="EU11" s="41"/>
      <c r="EV11" s="41"/>
      <c r="EW11" s="34"/>
      <c r="EX11" s="35"/>
      <c r="EY11" s="35"/>
      <c r="EZ11" s="36"/>
      <c r="FA11" s="37"/>
      <c r="FB11" s="38"/>
      <c r="FC11" s="41"/>
      <c r="FD11" s="41"/>
      <c r="FE11" s="34"/>
      <c r="FF11" s="35"/>
      <c r="FG11" s="35"/>
      <c r="FH11" s="36"/>
      <c r="FI11" s="37"/>
      <c r="FJ11" s="38"/>
      <c r="FK11" s="41"/>
      <c r="FL11" s="41"/>
      <c r="FM11" s="34"/>
      <c r="FN11" s="35"/>
      <c r="FO11" s="35"/>
      <c r="FP11" s="36"/>
      <c r="FQ11" s="37"/>
      <c r="FR11" s="38"/>
      <c r="FS11" s="41"/>
      <c r="FT11" s="41"/>
      <c r="FU11" s="34"/>
      <c r="FV11" s="35"/>
      <c r="FW11" s="35"/>
      <c r="FX11" s="36"/>
      <c r="FY11" s="37"/>
      <c r="FZ11" s="38"/>
      <c r="GA11" s="41"/>
      <c r="GB11" s="41"/>
      <c r="GC11" s="34"/>
      <c r="GD11" s="35"/>
      <c r="GE11" s="35"/>
      <c r="GF11" s="36"/>
      <c r="GG11" s="37"/>
      <c r="GH11" s="38"/>
      <c r="GI11" s="41"/>
      <c r="GJ11" s="41"/>
      <c r="GK11" s="34"/>
      <c r="GL11" s="35"/>
      <c r="GM11" s="35"/>
      <c r="GN11" s="36"/>
      <c r="GO11" s="37"/>
      <c r="GP11" s="38"/>
      <c r="GQ11" s="41"/>
      <c r="GR11" s="41"/>
      <c r="GS11" s="34"/>
      <c r="GT11" s="35"/>
      <c r="GU11" s="35"/>
      <c r="GV11" s="36"/>
      <c r="GW11" s="37"/>
      <c r="GX11" s="38"/>
      <c r="GY11" s="41"/>
      <c r="GZ11" s="41"/>
      <c r="HA11" s="34"/>
      <c r="HB11" s="35"/>
      <c r="HC11" s="35"/>
      <c r="HD11" s="36"/>
      <c r="HE11" s="37"/>
      <c r="HF11" s="38"/>
      <c r="HG11" s="41"/>
      <c r="HH11" s="41"/>
      <c r="HI11" s="34"/>
      <c r="HJ11" s="35"/>
      <c r="HK11" s="35"/>
      <c r="HL11" s="36"/>
      <c r="HM11" s="37"/>
      <c r="HN11" s="38"/>
      <c r="HO11" s="41"/>
      <c r="HP11" s="41"/>
      <c r="HQ11" s="34"/>
      <c r="HR11" s="35"/>
      <c r="HS11" s="35"/>
      <c r="HT11" s="36"/>
      <c r="HU11" s="37"/>
      <c r="HV11" s="38"/>
      <c r="HW11" s="41"/>
      <c r="HX11" s="41"/>
      <c r="HY11" s="34"/>
      <c r="HZ11" s="35"/>
      <c r="IA11" s="35"/>
      <c r="IB11" s="36"/>
      <c r="IC11" s="37"/>
      <c r="ID11" s="38"/>
      <c r="IE11" s="41"/>
      <c r="IF11" s="41"/>
      <c r="IG11" s="34"/>
      <c r="IH11" s="35"/>
      <c r="II11" s="35"/>
      <c r="IJ11" s="36"/>
      <c r="IK11" s="37"/>
      <c r="IL11" s="38"/>
      <c r="IM11" s="41"/>
      <c r="IN11" s="41"/>
      <c r="IO11" s="34"/>
      <c r="IP11" s="35"/>
      <c r="IQ11" s="35"/>
      <c r="IR11" s="36"/>
      <c r="IS11" s="37"/>
      <c r="IT11" s="38"/>
      <c r="IU11" s="41"/>
      <c r="IV11" s="41"/>
    </row>
    <row r="12" spans="1:256" ht="20.25">
      <c r="A12" s="791" t="s">
        <v>802</v>
      </c>
      <c r="B12" s="791"/>
      <c r="C12" s="791"/>
      <c r="D12" s="791"/>
      <c r="E12" s="791"/>
      <c r="F12" s="791"/>
      <c r="G12" s="791"/>
      <c r="H12" s="791"/>
      <c r="I12" s="34"/>
      <c r="J12" s="35"/>
      <c r="K12" s="35"/>
      <c r="L12" s="36"/>
      <c r="M12" s="37"/>
      <c r="N12" s="38"/>
      <c r="O12" s="41"/>
      <c r="P12" s="41"/>
      <c r="Q12" s="34"/>
      <c r="R12" s="35"/>
      <c r="S12" s="35"/>
      <c r="T12" s="36"/>
      <c r="U12" s="37"/>
      <c r="V12" s="38"/>
      <c r="W12" s="41"/>
      <c r="X12" s="41"/>
      <c r="Y12" s="34"/>
      <c r="Z12" s="35"/>
      <c r="AA12" s="35"/>
      <c r="AB12" s="36"/>
      <c r="AC12" s="37"/>
      <c r="AD12" s="38"/>
      <c r="AE12" s="41"/>
      <c r="AF12" s="41"/>
      <c r="AG12" s="34"/>
      <c r="AH12" s="35"/>
      <c r="AI12" s="35"/>
      <c r="AJ12" s="36"/>
      <c r="AK12" s="37"/>
      <c r="AL12" s="38"/>
      <c r="AM12" s="41"/>
      <c r="AN12" s="41"/>
      <c r="AO12" s="34"/>
      <c r="AP12" s="35"/>
      <c r="AQ12" s="35"/>
      <c r="AR12" s="36"/>
      <c r="AS12" s="37"/>
      <c r="AT12" s="38"/>
      <c r="AU12" s="41"/>
      <c r="AV12" s="41"/>
      <c r="AW12" s="34"/>
      <c r="AX12" s="35"/>
      <c r="AY12" s="35"/>
      <c r="AZ12" s="36"/>
      <c r="BA12" s="37"/>
      <c r="BB12" s="38"/>
      <c r="BC12" s="41"/>
      <c r="BD12" s="41"/>
      <c r="BE12" s="34"/>
      <c r="BF12" s="35"/>
      <c r="BG12" s="35"/>
      <c r="BH12" s="36"/>
      <c r="BI12" s="37"/>
      <c r="BJ12" s="38"/>
      <c r="BK12" s="41"/>
      <c r="BL12" s="41"/>
      <c r="BM12" s="34"/>
      <c r="BN12" s="35"/>
      <c r="BO12" s="35"/>
      <c r="BP12" s="36"/>
      <c r="BQ12" s="37"/>
      <c r="BR12" s="38"/>
      <c r="BS12" s="41"/>
      <c r="BT12" s="41"/>
      <c r="BU12" s="34"/>
      <c r="BV12" s="35"/>
      <c r="BW12" s="35"/>
      <c r="BX12" s="36"/>
      <c r="BY12" s="37"/>
      <c r="BZ12" s="38"/>
      <c r="CA12" s="41"/>
      <c r="CB12" s="41"/>
      <c r="CC12" s="34"/>
      <c r="CD12" s="35"/>
      <c r="CE12" s="35"/>
      <c r="CF12" s="36"/>
      <c r="CG12" s="37"/>
      <c r="CH12" s="38"/>
      <c r="CI12" s="41"/>
      <c r="CJ12" s="41"/>
      <c r="CK12" s="34"/>
      <c r="CL12" s="35"/>
      <c r="CM12" s="35"/>
      <c r="CN12" s="36"/>
      <c r="CO12" s="37"/>
      <c r="CP12" s="38"/>
      <c r="CQ12" s="41"/>
      <c r="CR12" s="41"/>
      <c r="CS12" s="34"/>
      <c r="CT12" s="35"/>
      <c r="CU12" s="35"/>
      <c r="CV12" s="36"/>
      <c r="CW12" s="37"/>
      <c r="CX12" s="38"/>
      <c r="CY12" s="41"/>
      <c r="CZ12" s="41"/>
      <c r="DA12" s="34"/>
      <c r="DB12" s="35"/>
      <c r="DC12" s="35"/>
      <c r="DD12" s="36"/>
      <c r="DE12" s="37"/>
      <c r="DF12" s="38"/>
      <c r="DG12" s="41"/>
      <c r="DH12" s="41"/>
      <c r="DI12" s="34"/>
      <c r="DJ12" s="35"/>
      <c r="DK12" s="35"/>
      <c r="DL12" s="36"/>
      <c r="DM12" s="37"/>
      <c r="DN12" s="38"/>
      <c r="DO12" s="41"/>
      <c r="DP12" s="41"/>
      <c r="DQ12" s="34"/>
      <c r="DR12" s="35"/>
      <c r="DS12" s="35"/>
      <c r="DT12" s="36"/>
      <c r="DU12" s="37"/>
      <c r="DV12" s="38"/>
      <c r="DW12" s="41"/>
      <c r="DX12" s="41"/>
      <c r="DY12" s="34"/>
      <c r="DZ12" s="35"/>
      <c r="EA12" s="35"/>
      <c r="EB12" s="36"/>
      <c r="EC12" s="37"/>
      <c r="ED12" s="38"/>
      <c r="EE12" s="41"/>
      <c r="EF12" s="41"/>
      <c r="EG12" s="34"/>
      <c r="EH12" s="35"/>
      <c r="EI12" s="35"/>
      <c r="EJ12" s="36"/>
      <c r="EK12" s="37"/>
      <c r="EL12" s="38"/>
      <c r="EM12" s="41"/>
      <c r="EN12" s="41"/>
      <c r="EO12" s="34"/>
      <c r="EP12" s="35"/>
      <c r="EQ12" s="35"/>
      <c r="ER12" s="36"/>
      <c r="ES12" s="37"/>
      <c r="ET12" s="38"/>
      <c r="EU12" s="41"/>
      <c r="EV12" s="41"/>
      <c r="EW12" s="34"/>
      <c r="EX12" s="35"/>
      <c r="EY12" s="35"/>
      <c r="EZ12" s="36"/>
      <c r="FA12" s="37"/>
      <c r="FB12" s="38"/>
      <c r="FC12" s="41"/>
      <c r="FD12" s="41"/>
      <c r="FE12" s="34"/>
      <c r="FF12" s="35"/>
      <c r="FG12" s="35"/>
      <c r="FH12" s="36"/>
      <c r="FI12" s="37"/>
      <c r="FJ12" s="38"/>
      <c r="FK12" s="41"/>
      <c r="FL12" s="41"/>
      <c r="FM12" s="34"/>
      <c r="FN12" s="35"/>
      <c r="FO12" s="35"/>
      <c r="FP12" s="36"/>
      <c r="FQ12" s="37"/>
      <c r="FR12" s="38"/>
      <c r="FS12" s="41"/>
      <c r="FT12" s="41"/>
      <c r="FU12" s="34"/>
      <c r="FV12" s="35"/>
      <c r="FW12" s="35"/>
      <c r="FX12" s="36"/>
      <c r="FY12" s="37"/>
      <c r="FZ12" s="38"/>
      <c r="GA12" s="41"/>
      <c r="GB12" s="41"/>
      <c r="GC12" s="34"/>
      <c r="GD12" s="35"/>
      <c r="GE12" s="35"/>
      <c r="GF12" s="36"/>
      <c r="GG12" s="37"/>
      <c r="GH12" s="38"/>
      <c r="GI12" s="41"/>
      <c r="GJ12" s="41"/>
      <c r="GK12" s="34"/>
      <c r="GL12" s="35"/>
      <c r="GM12" s="35"/>
      <c r="GN12" s="36"/>
      <c r="GO12" s="37"/>
      <c r="GP12" s="38"/>
      <c r="GQ12" s="41"/>
      <c r="GR12" s="41"/>
      <c r="GS12" s="34"/>
      <c r="GT12" s="35"/>
      <c r="GU12" s="35"/>
      <c r="GV12" s="36"/>
      <c r="GW12" s="37"/>
      <c r="GX12" s="38"/>
      <c r="GY12" s="41"/>
      <c r="GZ12" s="41"/>
      <c r="HA12" s="34"/>
      <c r="HB12" s="35"/>
      <c r="HC12" s="35"/>
      <c r="HD12" s="36"/>
      <c r="HE12" s="37"/>
      <c r="HF12" s="38"/>
      <c r="HG12" s="41"/>
      <c r="HH12" s="41"/>
      <c r="HI12" s="34"/>
      <c r="HJ12" s="35"/>
      <c r="HK12" s="35"/>
      <c r="HL12" s="36"/>
      <c r="HM12" s="37"/>
      <c r="HN12" s="38"/>
      <c r="HO12" s="41"/>
      <c r="HP12" s="41"/>
      <c r="HQ12" s="34"/>
      <c r="HR12" s="35"/>
      <c r="HS12" s="35"/>
      <c r="HT12" s="36"/>
      <c r="HU12" s="37"/>
      <c r="HV12" s="38"/>
      <c r="HW12" s="41"/>
      <c r="HX12" s="41"/>
      <c r="HY12" s="34"/>
      <c r="HZ12" s="35"/>
      <c r="IA12" s="35"/>
      <c r="IB12" s="36"/>
      <c r="IC12" s="37"/>
      <c r="ID12" s="38"/>
      <c r="IE12" s="41"/>
      <c r="IF12" s="41"/>
      <c r="IG12" s="34"/>
      <c r="IH12" s="35"/>
      <c r="II12" s="35"/>
      <c r="IJ12" s="36"/>
      <c r="IK12" s="37"/>
      <c r="IL12" s="38"/>
      <c r="IM12" s="41"/>
      <c r="IN12" s="41"/>
      <c r="IO12" s="34"/>
      <c r="IP12" s="35"/>
      <c r="IQ12" s="35"/>
      <c r="IR12" s="36"/>
      <c r="IS12" s="37"/>
      <c r="IT12" s="38"/>
      <c r="IU12" s="41"/>
      <c r="IV12" s="41"/>
    </row>
    <row r="13" spans="1:256" ht="20.25" customHeight="1">
      <c r="A13" s="791" t="s">
        <v>803</v>
      </c>
      <c r="B13" s="791"/>
      <c r="C13" s="791"/>
      <c r="D13" s="791"/>
      <c r="E13" s="791"/>
      <c r="F13" s="791"/>
      <c r="G13" s="791"/>
      <c r="H13" s="791"/>
      <c r="I13" s="34"/>
      <c r="J13" s="35"/>
      <c r="K13" s="35"/>
      <c r="L13" s="36"/>
      <c r="M13" s="37"/>
      <c r="N13" s="38"/>
      <c r="O13" s="41"/>
      <c r="P13" s="41"/>
      <c r="Q13" s="34"/>
      <c r="R13" s="35"/>
      <c r="S13" s="35"/>
      <c r="T13" s="36"/>
      <c r="U13" s="37"/>
      <c r="V13" s="38"/>
      <c r="W13" s="41"/>
      <c r="X13" s="41"/>
      <c r="Y13" s="34"/>
      <c r="Z13" s="35"/>
      <c r="AA13" s="35"/>
      <c r="AB13" s="36"/>
      <c r="AC13" s="37"/>
      <c r="AD13" s="38"/>
      <c r="AE13" s="41"/>
      <c r="AF13" s="41"/>
      <c r="AG13" s="34"/>
      <c r="AH13" s="35"/>
      <c r="AI13" s="35"/>
      <c r="AJ13" s="36"/>
      <c r="AK13" s="37"/>
      <c r="AL13" s="38"/>
      <c r="AM13" s="41"/>
      <c r="AN13" s="41"/>
      <c r="AO13" s="34"/>
      <c r="AP13" s="35"/>
      <c r="AQ13" s="35"/>
      <c r="AR13" s="36"/>
      <c r="AS13" s="37"/>
      <c r="AT13" s="38"/>
      <c r="AU13" s="41"/>
      <c r="AV13" s="41"/>
      <c r="AW13" s="34"/>
      <c r="AX13" s="35"/>
      <c r="AY13" s="35"/>
      <c r="AZ13" s="36"/>
      <c r="BA13" s="37"/>
      <c r="BB13" s="38"/>
      <c r="BC13" s="41"/>
      <c r="BD13" s="41"/>
      <c r="BE13" s="34"/>
      <c r="BF13" s="35"/>
      <c r="BG13" s="35"/>
      <c r="BH13" s="36"/>
      <c r="BI13" s="37"/>
      <c r="BJ13" s="38"/>
      <c r="BK13" s="41"/>
      <c r="BL13" s="41"/>
      <c r="BM13" s="34"/>
      <c r="BN13" s="35"/>
      <c r="BO13" s="35"/>
      <c r="BP13" s="36"/>
      <c r="BQ13" s="37"/>
      <c r="BR13" s="38"/>
      <c r="BS13" s="41"/>
      <c r="BT13" s="41"/>
      <c r="BU13" s="34"/>
      <c r="BV13" s="35"/>
      <c r="BW13" s="35"/>
      <c r="BX13" s="36"/>
      <c r="BY13" s="37"/>
      <c r="BZ13" s="38"/>
      <c r="CA13" s="41"/>
      <c r="CB13" s="41"/>
      <c r="CC13" s="34"/>
      <c r="CD13" s="35"/>
      <c r="CE13" s="35"/>
      <c r="CF13" s="36"/>
      <c r="CG13" s="37"/>
      <c r="CH13" s="38"/>
      <c r="CI13" s="41"/>
      <c r="CJ13" s="41"/>
      <c r="CK13" s="34"/>
      <c r="CL13" s="35"/>
      <c r="CM13" s="35"/>
      <c r="CN13" s="36"/>
      <c r="CO13" s="37"/>
      <c r="CP13" s="38"/>
      <c r="CQ13" s="41"/>
      <c r="CR13" s="41"/>
      <c r="CS13" s="34"/>
      <c r="CT13" s="35"/>
      <c r="CU13" s="35"/>
      <c r="CV13" s="36"/>
      <c r="CW13" s="37"/>
      <c r="CX13" s="38"/>
      <c r="CY13" s="41"/>
      <c r="CZ13" s="41"/>
      <c r="DA13" s="34"/>
      <c r="DB13" s="35"/>
      <c r="DC13" s="35"/>
      <c r="DD13" s="36"/>
      <c r="DE13" s="37"/>
      <c r="DF13" s="38"/>
      <c r="DG13" s="41"/>
      <c r="DH13" s="41"/>
      <c r="DI13" s="34"/>
      <c r="DJ13" s="35"/>
      <c r="DK13" s="35"/>
      <c r="DL13" s="36"/>
      <c r="DM13" s="37"/>
      <c r="DN13" s="38"/>
      <c r="DO13" s="41"/>
      <c r="DP13" s="41"/>
      <c r="DQ13" s="34"/>
      <c r="DR13" s="35"/>
      <c r="DS13" s="35"/>
      <c r="DT13" s="36"/>
      <c r="DU13" s="37"/>
      <c r="DV13" s="38"/>
      <c r="DW13" s="41"/>
      <c r="DX13" s="41"/>
      <c r="DY13" s="34"/>
      <c r="DZ13" s="35"/>
      <c r="EA13" s="35"/>
      <c r="EB13" s="36"/>
      <c r="EC13" s="37"/>
      <c r="ED13" s="38"/>
      <c r="EE13" s="41"/>
      <c r="EF13" s="41"/>
      <c r="EG13" s="34"/>
      <c r="EH13" s="35"/>
      <c r="EI13" s="35"/>
      <c r="EJ13" s="36"/>
      <c r="EK13" s="37"/>
      <c r="EL13" s="38"/>
      <c r="EM13" s="41"/>
      <c r="EN13" s="41"/>
      <c r="EO13" s="34"/>
      <c r="EP13" s="35"/>
      <c r="EQ13" s="35"/>
      <c r="ER13" s="36"/>
      <c r="ES13" s="37"/>
      <c r="ET13" s="38"/>
      <c r="EU13" s="41"/>
      <c r="EV13" s="41"/>
      <c r="EW13" s="34"/>
      <c r="EX13" s="35"/>
      <c r="EY13" s="35"/>
      <c r="EZ13" s="36"/>
      <c r="FA13" s="37"/>
      <c r="FB13" s="38"/>
      <c r="FC13" s="41"/>
      <c r="FD13" s="41"/>
      <c r="FE13" s="34"/>
      <c r="FF13" s="35"/>
      <c r="FG13" s="35"/>
      <c r="FH13" s="36"/>
      <c r="FI13" s="37"/>
      <c r="FJ13" s="38"/>
      <c r="FK13" s="41"/>
      <c r="FL13" s="41"/>
      <c r="FM13" s="34"/>
      <c r="FN13" s="35"/>
      <c r="FO13" s="35"/>
      <c r="FP13" s="36"/>
      <c r="FQ13" s="37"/>
      <c r="FR13" s="38"/>
      <c r="FS13" s="41"/>
      <c r="FT13" s="41"/>
      <c r="FU13" s="34"/>
      <c r="FV13" s="35"/>
      <c r="FW13" s="35"/>
      <c r="FX13" s="36"/>
      <c r="FY13" s="37"/>
      <c r="FZ13" s="38"/>
      <c r="GA13" s="41"/>
      <c r="GB13" s="41"/>
      <c r="GC13" s="34"/>
      <c r="GD13" s="35"/>
      <c r="GE13" s="35"/>
      <c r="GF13" s="36"/>
      <c r="GG13" s="37"/>
      <c r="GH13" s="38"/>
      <c r="GI13" s="41"/>
      <c r="GJ13" s="41"/>
      <c r="GK13" s="34"/>
      <c r="GL13" s="35"/>
      <c r="GM13" s="35"/>
      <c r="GN13" s="36"/>
      <c r="GO13" s="37"/>
      <c r="GP13" s="38"/>
      <c r="GQ13" s="41"/>
      <c r="GR13" s="41"/>
      <c r="GS13" s="34"/>
      <c r="GT13" s="35"/>
      <c r="GU13" s="35"/>
      <c r="GV13" s="36"/>
      <c r="GW13" s="37"/>
      <c r="GX13" s="38"/>
      <c r="GY13" s="41"/>
      <c r="GZ13" s="41"/>
      <c r="HA13" s="34"/>
      <c r="HB13" s="35"/>
      <c r="HC13" s="35"/>
      <c r="HD13" s="36"/>
      <c r="HE13" s="37"/>
      <c r="HF13" s="38"/>
      <c r="HG13" s="41"/>
      <c r="HH13" s="41"/>
      <c r="HI13" s="34"/>
      <c r="HJ13" s="35"/>
      <c r="HK13" s="35"/>
      <c r="HL13" s="36"/>
      <c r="HM13" s="37"/>
      <c r="HN13" s="38"/>
      <c r="HO13" s="41"/>
      <c r="HP13" s="41"/>
      <c r="HQ13" s="34"/>
      <c r="HR13" s="35"/>
      <c r="HS13" s="35"/>
      <c r="HT13" s="36"/>
      <c r="HU13" s="37"/>
      <c r="HV13" s="38"/>
      <c r="HW13" s="41"/>
      <c r="HX13" s="41"/>
      <c r="HY13" s="34"/>
      <c r="HZ13" s="35"/>
      <c r="IA13" s="35"/>
      <c r="IB13" s="36"/>
      <c r="IC13" s="37"/>
      <c r="ID13" s="38"/>
      <c r="IE13" s="41"/>
      <c r="IF13" s="41"/>
      <c r="IG13" s="34"/>
      <c r="IH13" s="35"/>
      <c r="II13" s="35"/>
      <c r="IJ13" s="36"/>
      <c r="IK13" s="37"/>
      <c r="IL13" s="38"/>
      <c r="IM13" s="41"/>
      <c r="IN13" s="41"/>
      <c r="IO13" s="34"/>
      <c r="IP13" s="35"/>
      <c r="IQ13" s="35"/>
      <c r="IR13" s="36"/>
      <c r="IS13" s="37"/>
      <c r="IT13" s="38"/>
      <c r="IU13" s="41"/>
      <c r="IV13" s="41"/>
    </row>
    <row r="14" spans="1:256" s="48" customFormat="1" ht="20.25">
      <c r="A14" s="686" t="s">
        <v>6</v>
      </c>
      <c r="B14" s="686"/>
      <c r="C14" s="686"/>
      <c r="D14" s="686"/>
      <c r="E14" s="686"/>
      <c r="F14" s="686"/>
      <c r="G14" s="686"/>
      <c r="H14" s="686"/>
      <c r="I14" s="42"/>
      <c r="J14" s="43"/>
      <c r="K14" s="43"/>
      <c r="L14" s="44"/>
      <c r="M14" s="45"/>
      <c r="N14" s="46"/>
      <c r="O14" s="47"/>
      <c r="P14" s="47"/>
      <c r="Q14" s="42"/>
      <c r="R14" s="43"/>
      <c r="S14" s="43"/>
      <c r="T14" s="44"/>
      <c r="U14" s="45"/>
      <c r="V14" s="46"/>
      <c r="W14" s="47"/>
      <c r="X14" s="47"/>
      <c r="Y14" s="42"/>
      <c r="Z14" s="43"/>
      <c r="AA14" s="43"/>
      <c r="AB14" s="44"/>
      <c r="AC14" s="45"/>
      <c r="AD14" s="46"/>
      <c r="AE14" s="47"/>
      <c r="AF14" s="47"/>
      <c r="AG14" s="42"/>
      <c r="AH14" s="43"/>
      <c r="AI14" s="43"/>
      <c r="AJ14" s="44"/>
      <c r="AK14" s="45"/>
      <c r="AL14" s="46"/>
      <c r="AM14" s="47"/>
      <c r="AN14" s="47"/>
      <c r="AO14" s="42"/>
      <c r="AP14" s="43"/>
      <c r="AQ14" s="43"/>
      <c r="AR14" s="44"/>
      <c r="AS14" s="45"/>
      <c r="AT14" s="46"/>
      <c r="AU14" s="47"/>
      <c r="AV14" s="47"/>
      <c r="AW14" s="42"/>
      <c r="AX14" s="43"/>
      <c r="AY14" s="43"/>
      <c r="AZ14" s="44"/>
      <c r="BA14" s="45"/>
      <c r="BB14" s="46"/>
      <c r="BC14" s="47"/>
      <c r="BD14" s="47"/>
      <c r="BE14" s="42"/>
      <c r="BF14" s="43"/>
      <c r="BG14" s="43"/>
      <c r="BH14" s="44"/>
      <c r="BI14" s="45"/>
      <c r="BJ14" s="46"/>
      <c r="BK14" s="47"/>
      <c r="BL14" s="47"/>
      <c r="BM14" s="42"/>
      <c r="BN14" s="43"/>
      <c r="BO14" s="43"/>
      <c r="BP14" s="44"/>
      <c r="BQ14" s="45"/>
      <c r="BR14" s="46"/>
      <c r="BS14" s="47"/>
      <c r="BT14" s="47"/>
      <c r="BU14" s="42"/>
      <c r="BV14" s="43"/>
      <c r="BW14" s="43"/>
      <c r="BX14" s="44"/>
      <c r="BY14" s="45"/>
      <c r="BZ14" s="46"/>
      <c r="CA14" s="47"/>
      <c r="CB14" s="47"/>
      <c r="CC14" s="42"/>
      <c r="CD14" s="43"/>
      <c r="CE14" s="43"/>
      <c r="CF14" s="44"/>
      <c r="CG14" s="45"/>
      <c r="CH14" s="46"/>
      <c r="CI14" s="47"/>
      <c r="CJ14" s="47"/>
      <c r="CK14" s="42"/>
      <c r="CL14" s="43"/>
      <c r="CM14" s="43"/>
      <c r="CN14" s="44"/>
      <c r="CO14" s="45"/>
      <c r="CP14" s="46"/>
      <c r="CQ14" s="47"/>
      <c r="CR14" s="47"/>
      <c r="CS14" s="42"/>
      <c r="CT14" s="43"/>
      <c r="CU14" s="43"/>
      <c r="CV14" s="44"/>
      <c r="CW14" s="45"/>
      <c r="CX14" s="46"/>
      <c r="CY14" s="47"/>
      <c r="CZ14" s="47"/>
      <c r="DA14" s="42"/>
      <c r="DB14" s="43"/>
      <c r="DC14" s="43"/>
      <c r="DD14" s="44"/>
      <c r="DE14" s="45"/>
      <c r="DF14" s="46"/>
      <c r="DG14" s="47"/>
      <c r="DH14" s="47"/>
      <c r="DI14" s="42"/>
      <c r="DJ14" s="43"/>
      <c r="DK14" s="43"/>
      <c r="DL14" s="44"/>
      <c r="DM14" s="45"/>
      <c r="DN14" s="46"/>
      <c r="DO14" s="47"/>
      <c r="DP14" s="47"/>
      <c r="DQ14" s="42"/>
      <c r="DR14" s="43"/>
      <c r="DS14" s="43"/>
      <c r="DT14" s="44"/>
      <c r="DU14" s="45"/>
      <c r="DV14" s="46"/>
      <c r="DW14" s="47"/>
      <c r="DX14" s="47"/>
      <c r="DY14" s="42"/>
      <c r="DZ14" s="43"/>
      <c r="EA14" s="43"/>
      <c r="EB14" s="44"/>
      <c r="EC14" s="45"/>
      <c r="ED14" s="46"/>
      <c r="EE14" s="47"/>
      <c r="EF14" s="47"/>
      <c r="EG14" s="42"/>
      <c r="EH14" s="43"/>
      <c r="EI14" s="43"/>
      <c r="EJ14" s="44"/>
      <c r="EK14" s="45"/>
      <c r="EL14" s="46"/>
      <c r="EM14" s="47"/>
      <c r="EN14" s="47"/>
      <c r="EO14" s="42"/>
      <c r="EP14" s="43"/>
      <c r="EQ14" s="43"/>
      <c r="ER14" s="44"/>
      <c r="ES14" s="45"/>
      <c r="ET14" s="46"/>
      <c r="EU14" s="47"/>
      <c r="EV14" s="47"/>
      <c r="EW14" s="42"/>
      <c r="EX14" s="43"/>
      <c r="EY14" s="43"/>
      <c r="EZ14" s="44"/>
      <c r="FA14" s="45"/>
      <c r="FB14" s="46"/>
      <c r="FC14" s="47"/>
      <c r="FD14" s="47"/>
      <c r="FE14" s="42"/>
      <c r="FF14" s="43"/>
      <c r="FG14" s="43"/>
      <c r="FH14" s="44"/>
      <c r="FI14" s="45"/>
      <c r="FJ14" s="46"/>
      <c r="FK14" s="47"/>
      <c r="FL14" s="47"/>
      <c r="FM14" s="42"/>
      <c r="FN14" s="43"/>
      <c r="FO14" s="43"/>
      <c r="FP14" s="44"/>
      <c r="FQ14" s="45"/>
      <c r="FR14" s="46"/>
      <c r="FS14" s="47"/>
      <c r="FT14" s="47"/>
      <c r="FU14" s="42"/>
      <c r="FV14" s="43"/>
      <c r="FW14" s="43"/>
      <c r="FX14" s="44"/>
      <c r="FY14" s="45"/>
      <c r="FZ14" s="46"/>
      <c r="GA14" s="47"/>
      <c r="GB14" s="47"/>
      <c r="GC14" s="42"/>
      <c r="GD14" s="43"/>
      <c r="GE14" s="43"/>
      <c r="GF14" s="44"/>
      <c r="GG14" s="45"/>
      <c r="GH14" s="46"/>
      <c r="GI14" s="47"/>
      <c r="GJ14" s="47"/>
      <c r="GK14" s="42"/>
      <c r="GL14" s="43"/>
      <c r="GM14" s="43"/>
      <c r="GN14" s="44"/>
      <c r="GO14" s="45"/>
      <c r="GP14" s="46"/>
      <c r="GQ14" s="47"/>
      <c r="GR14" s="47"/>
      <c r="GS14" s="42"/>
      <c r="GT14" s="43"/>
      <c r="GU14" s="43"/>
      <c r="GV14" s="44"/>
      <c r="GW14" s="45"/>
      <c r="GX14" s="46"/>
      <c r="GY14" s="47"/>
      <c r="GZ14" s="47"/>
      <c r="HA14" s="42"/>
      <c r="HB14" s="43"/>
      <c r="HC14" s="43"/>
      <c r="HD14" s="44"/>
      <c r="HE14" s="45"/>
      <c r="HF14" s="46"/>
      <c r="HG14" s="47"/>
      <c r="HH14" s="47"/>
      <c r="HI14" s="42"/>
      <c r="HJ14" s="43"/>
      <c r="HK14" s="43"/>
      <c r="HL14" s="44"/>
      <c r="HM14" s="45"/>
      <c r="HN14" s="46"/>
      <c r="HO14" s="47"/>
      <c r="HP14" s="47"/>
      <c r="HQ14" s="42"/>
      <c r="HR14" s="43"/>
      <c r="HS14" s="43"/>
      <c r="HT14" s="44"/>
      <c r="HU14" s="45"/>
      <c r="HV14" s="46"/>
      <c r="HW14" s="47"/>
      <c r="HX14" s="47"/>
      <c r="HY14" s="42"/>
      <c r="HZ14" s="43"/>
      <c r="IA14" s="43"/>
      <c r="IB14" s="44"/>
      <c r="IC14" s="45"/>
      <c r="ID14" s="46"/>
      <c r="IE14" s="47"/>
      <c r="IF14" s="47"/>
      <c r="IG14" s="42"/>
      <c r="IH14" s="43"/>
      <c r="II14" s="43"/>
      <c r="IJ14" s="44"/>
      <c r="IK14" s="45"/>
      <c r="IL14" s="46"/>
      <c r="IM14" s="47"/>
      <c r="IN14" s="47"/>
      <c r="IO14" s="42"/>
      <c r="IP14" s="43"/>
      <c r="IQ14" s="43"/>
      <c r="IR14" s="44"/>
      <c r="IS14" s="45"/>
      <c r="IT14" s="46"/>
      <c r="IU14" s="47"/>
      <c r="IV14" s="47"/>
    </row>
    <row r="15" spans="1:256" s="48" customFormat="1" ht="19.5" thickBot="1">
      <c r="A15" s="49"/>
      <c r="B15" s="49"/>
      <c r="C15" s="49"/>
      <c r="D15" s="49"/>
      <c r="E15" s="49"/>
      <c r="F15" s="49"/>
      <c r="G15" s="49"/>
      <c r="H15" s="49"/>
      <c r="I15" s="42"/>
      <c r="J15" s="43"/>
      <c r="K15" s="43"/>
      <c r="L15" s="44"/>
      <c r="M15" s="45"/>
      <c r="N15" s="46"/>
      <c r="O15" s="47"/>
      <c r="P15" s="47"/>
      <c r="Q15" s="42"/>
      <c r="R15" s="43"/>
      <c r="S15" s="43"/>
      <c r="T15" s="44"/>
      <c r="U15" s="45"/>
      <c r="V15" s="46"/>
      <c r="W15" s="47"/>
      <c r="X15" s="47"/>
      <c r="Y15" s="42"/>
      <c r="Z15" s="43"/>
      <c r="AA15" s="43"/>
      <c r="AB15" s="44"/>
      <c r="AC15" s="45"/>
      <c r="AD15" s="46"/>
      <c r="AE15" s="47"/>
      <c r="AF15" s="47"/>
      <c r="AG15" s="42"/>
      <c r="AH15" s="43"/>
      <c r="AI15" s="43"/>
      <c r="AJ15" s="44"/>
      <c r="AK15" s="45"/>
      <c r="AL15" s="46"/>
      <c r="AM15" s="47"/>
      <c r="AN15" s="47"/>
      <c r="AO15" s="42"/>
      <c r="AP15" s="43"/>
      <c r="AQ15" s="43"/>
      <c r="AR15" s="44"/>
      <c r="AS15" s="45"/>
      <c r="AT15" s="46"/>
      <c r="AU15" s="47"/>
      <c r="AV15" s="47"/>
      <c r="AW15" s="42"/>
      <c r="AX15" s="43"/>
      <c r="AY15" s="43"/>
      <c r="AZ15" s="44"/>
      <c r="BA15" s="45"/>
      <c r="BB15" s="46"/>
      <c r="BC15" s="47"/>
      <c r="BD15" s="47"/>
      <c r="BE15" s="42"/>
      <c r="BF15" s="43"/>
      <c r="BG15" s="43"/>
      <c r="BH15" s="44"/>
      <c r="BI15" s="45"/>
      <c r="BJ15" s="46"/>
      <c r="BK15" s="47"/>
      <c r="BL15" s="47"/>
      <c r="BM15" s="42"/>
      <c r="BN15" s="43"/>
      <c r="BO15" s="43"/>
      <c r="BP15" s="44"/>
      <c r="BQ15" s="45"/>
      <c r="BR15" s="46"/>
      <c r="BS15" s="47"/>
      <c r="BT15" s="47"/>
      <c r="BU15" s="42"/>
      <c r="BV15" s="43"/>
      <c r="BW15" s="43"/>
      <c r="BX15" s="44"/>
      <c r="BY15" s="45"/>
      <c r="BZ15" s="46"/>
      <c r="CA15" s="47"/>
      <c r="CB15" s="47"/>
      <c r="CC15" s="42"/>
      <c r="CD15" s="43"/>
      <c r="CE15" s="43"/>
      <c r="CF15" s="44"/>
      <c r="CG15" s="45"/>
      <c r="CH15" s="46"/>
      <c r="CI15" s="47"/>
      <c r="CJ15" s="47"/>
      <c r="CK15" s="42"/>
      <c r="CL15" s="43"/>
      <c r="CM15" s="43"/>
      <c r="CN15" s="44"/>
      <c r="CO15" s="45"/>
      <c r="CP15" s="46"/>
      <c r="CQ15" s="47"/>
      <c r="CR15" s="47"/>
      <c r="CS15" s="42"/>
      <c r="CT15" s="43"/>
      <c r="CU15" s="43"/>
      <c r="CV15" s="44"/>
      <c r="CW15" s="45"/>
      <c r="CX15" s="46"/>
      <c r="CY15" s="47"/>
      <c r="CZ15" s="47"/>
      <c r="DA15" s="42"/>
      <c r="DB15" s="43"/>
      <c r="DC15" s="43"/>
      <c r="DD15" s="44"/>
      <c r="DE15" s="45"/>
      <c r="DF15" s="46"/>
      <c r="DG15" s="47"/>
      <c r="DH15" s="47"/>
      <c r="DI15" s="42"/>
      <c r="DJ15" s="43"/>
      <c r="DK15" s="43"/>
      <c r="DL15" s="44"/>
      <c r="DM15" s="45"/>
      <c r="DN15" s="46"/>
      <c r="DO15" s="47"/>
      <c r="DP15" s="47"/>
      <c r="DQ15" s="42"/>
      <c r="DR15" s="43"/>
      <c r="DS15" s="43"/>
      <c r="DT15" s="44"/>
      <c r="DU15" s="45"/>
      <c r="DV15" s="46"/>
      <c r="DW15" s="47"/>
      <c r="DX15" s="47"/>
      <c r="DY15" s="42"/>
      <c r="DZ15" s="43"/>
      <c r="EA15" s="43"/>
      <c r="EB15" s="44"/>
      <c r="EC15" s="45"/>
      <c r="ED15" s="46"/>
      <c r="EE15" s="47"/>
      <c r="EF15" s="47"/>
      <c r="EG15" s="42"/>
      <c r="EH15" s="43"/>
      <c r="EI15" s="43"/>
      <c r="EJ15" s="44"/>
      <c r="EK15" s="45"/>
      <c r="EL15" s="46"/>
      <c r="EM15" s="47"/>
      <c r="EN15" s="47"/>
      <c r="EO15" s="42"/>
      <c r="EP15" s="43"/>
      <c r="EQ15" s="43"/>
      <c r="ER15" s="44"/>
      <c r="ES15" s="45"/>
      <c r="ET15" s="46"/>
      <c r="EU15" s="47"/>
      <c r="EV15" s="47"/>
      <c r="EW15" s="42"/>
      <c r="EX15" s="43"/>
      <c r="EY15" s="43"/>
      <c r="EZ15" s="44"/>
      <c r="FA15" s="45"/>
      <c r="FB15" s="46"/>
      <c r="FC15" s="47"/>
      <c r="FD15" s="47"/>
      <c r="FE15" s="42"/>
      <c r="FF15" s="43"/>
      <c r="FG15" s="43"/>
      <c r="FH15" s="44"/>
      <c r="FI15" s="45"/>
      <c r="FJ15" s="46"/>
      <c r="FK15" s="47"/>
      <c r="FL15" s="47"/>
      <c r="FM15" s="42"/>
      <c r="FN15" s="43"/>
      <c r="FO15" s="43"/>
      <c r="FP15" s="44"/>
      <c r="FQ15" s="45"/>
      <c r="FR15" s="46"/>
      <c r="FS15" s="47"/>
      <c r="FT15" s="47"/>
      <c r="FU15" s="42"/>
      <c r="FV15" s="43"/>
      <c r="FW15" s="43"/>
      <c r="FX15" s="44"/>
      <c r="FY15" s="45"/>
      <c r="FZ15" s="46"/>
      <c r="GA15" s="47"/>
      <c r="GB15" s="47"/>
      <c r="GC15" s="42"/>
      <c r="GD15" s="43"/>
      <c r="GE15" s="43"/>
      <c r="GF15" s="44"/>
      <c r="GG15" s="45"/>
      <c r="GH15" s="46"/>
      <c r="GI15" s="47"/>
      <c r="GJ15" s="47"/>
      <c r="GK15" s="42"/>
      <c r="GL15" s="43"/>
      <c r="GM15" s="43"/>
      <c r="GN15" s="44"/>
      <c r="GO15" s="45"/>
      <c r="GP15" s="46"/>
      <c r="GQ15" s="47"/>
      <c r="GR15" s="47"/>
      <c r="GS15" s="42"/>
      <c r="GT15" s="43"/>
      <c r="GU15" s="43"/>
      <c r="GV15" s="44"/>
      <c r="GW15" s="45"/>
      <c r="GX15" s="46"/>
      <c r="GY15" s="47"/>
      <c r="GZ15" s="47"/>
      <c r="HA15" s="42"/>
      <c r="HB15" s="43"/>
      <c r="HC15" s="43"/>
      <c r="HD15" s="44"/>
      <c r="HE15" s="45"/>
      <c r="HF15" s="46"/>
      <c r="HG15" s="47"/>
      <c r="HH15" s="47"/>
      <c r="HI15" s="42"/>
      <c r="HJ15" s="43"/>
      <c r="HK15" s="43"/>
      <c r="HL15" s="44"/>
      <c r="HM15" s="45"/>
      <c r="HN15" s="46"/>
      <c r="HO15" s="47"/>
      <c r="HP15" s="47"/>
      <c r="HQ15" s="42"/>
      <c r="HR15" s="43"/>
      <c r="HS15" s="43"/>
      <c r="HT15" s="44"/>
      <c r="HU15" s="45"/>
      <c r="HV15" s="46"/>
      <c r="HW15" s="47"/>
      <c r="HX15" s="47"/>
      <c r="HY15" s="42"/>
      <c r="HZ15" s="43"/>
      <c r="IA15" s="43"/>
      <c r="IB15" s="44"/>
      <c r="IC15" s="45"/>
      <c r="ID15" s="46"/>
      <c r="IE15" s="47"/>
      <c r="IF15" s="47"/>
      <c r="IG15" s="42"/>
      <c r="IH15" s="43"/>
      <c r="II15" s="43"/>
      <c r="IJ15" s="44"/>
      <c r="IK15" s="45"/>
      <c r="IL15" s="46"/>
      <c r="IM15" s="47"/>
      <c r="IN15" s="47"/>
      <c r="IO15" s="42"/>
      <c r="IP15" s="43"/>
      <c r="IQ15" s="43"/>
      <c r="IR15" s="44"/>
      <c r="IS15" s="45"/>
      <c r="IT15" s="46"/>
      <c r="IU15" s="47"/>
      <c r="IV15" s="47"/>
    </row>
    <row r="16" spans="1:256" s="48" customFormat="1" ht="47.25">
      <c r="A16" s="350" t="s">
        <v>7</v>
      </c>
      <c r="B16" s="285" t="s">
        <v>8</v>
      </c>
      <c r="C16" s="351" t="s">
        <v>9</v>
      </c>
      <c r="D16" s="351" t="s">
        <v>10</v>
      </c>
      <c r="E16" s="351" t="s">
        <v>11</v>
      </c>
      <c r="F16" s="352" t="s">
        <v>12</v>
      </c>
      <c r="G16" s="353" t="s">
        <v>13</v>
      </c>
      <c r="H16" s="354" t="s">
        <v>14</v>
      </c>
      <c r="I16" s="388"/>
      <c r="J16" s="389"/>
      <c r="K16" s="389"/>
      <c r="L16" s="390"/>
      <c r="M16" s="390"/>
      <c r="N16" s="390"/>
      <c r="O16" s="47"/>
      <c r="P16" s="47"/>
      <c r="Q16" s="388"/>
      <c r="R16" s="389"/>
      <c r="S16" s="389"/>
      <c r="T16" s="390"/>
      <c r="U16" s="390"/>
      <c r="V16" s="390"/>
      <c r="W16" s="47"/>
      <c r="X16" s="47"/>
      <c r="Y16" s="388"/>
      <c r="Z16" s="389"/>
      <c r="AA16" s="389"/>
      <c r="AB16" s="390"/>
      <c r="AC16" s="390"/>
      <c r="AD16" s="390"/>
      <c r="AE16" s="47"/>
      <c r="AF16" s="47"/>
      <c r="AG16" s="388"/>
      <c r="AH16" s="389"/>
      <c r="AI16" s="389"/>
      <c r="AJ16" s="390"/>
      <c r="AK16" s="390"/>
      <c r="AL16" s="390"/>
      <c r="AM16" s="47"/>
      <c r="AN16" s="47"/>
      <c r="AO16" s="388"/>
      <c r="AP16" s="389"/>
      <c r="AQ16" s="389"/>
      <c r="AR16" s="390"/>
      <c r="AS16" s="390"/>
      <c r="AT16" s="390"/>
      <c r="AU16" s="47"/>
      <c r="AV16" s="47"/>
      <c r="AW16" s="388"/>
      <c r="AX16" s="389"/>
      <c r="AY16" s="389"/>
      <c r="AZ16" s="390"/>
      <c r="BA16" s="390"/>
      <c r="BB16" s="390"/>
      <c r="BC16" s="47"/>
      <c r="BD16" s="47"/>
      <c r="BE16" s="388"/>
      <c r="BF16" s="389"/>
      <c r="BG16" s="389"/>
      <c r="BH16" s="390"/>
      <c r="BI16" s="390"/>
      <c r="BJ16" s="390"/>
      <c r="BK16" s="47"/>
      <c r="BL16" s="47"/>
      <c r="BM16" s="388"/>
      <c r="BN16" s="389"/>
      <c r="BO16" s="389"/>
      <c r="BP16" s="390"/>
      <c r="BQ16" s="390"/>
      <c r="BR16" s="390"/>
      <c r="BS16" s="47"/>
      <c r="BT16" s="47"/>
      <c r="BU16" s="388"/>
      <c r="BV16" s="389"/>
      <c r="BW16" s="389"/>
      <c r="BX16" s="390"/>
      <c r="BY16" s="390"/>
      <c r="BZ16" s="390"/>
      <c r="CA16" s="47"/>
      <c r="CB16" s="47"/>
      <c r="CC16" s="388"/>
      <c r="CD16" s="389"/>
      <c r="CE16" s="389"/>
      <c r="CF16" s="390"/>
      <c r="CG16" s="390"/>
      <c r="CH16" s="390"/>
      <c r="CI16" s="47"/>
      <c r="CJ16" s="47"/>
      <c r="CK16" s="388"/>
      <c r="CL16" s="389"/>
      <c r="CM16" s="389"/>
      <c r="CN16" s="390"/>
      <c r="CO16" s="390"/>
      <c r="CP16" s="390"/>
      <c r="CQ16" s="47"/>
      <c r="CR16" s="47"/>
      <c r="CS16" s="388"/>
      <c r="CT16" s="389"/>
      <c r="CU16" s="389"/>
      <c r="CV16" s="390"/>
      <c r="CW16" s="390"/>
      <c r="CX16" s="390"/>
      <c r="CY16" s="47"/>
      <c r="CZ16" s="47"/>
      <c r="DA16" s="388"/>
      <c r="DB16" s="389"/>
      <c r="DC16" s="389"/>
      <c r="DD16" s="390"/>
      <c r="DE16" s="390"/>
      <c r="DF16" s="390"/>
      <c r="DG16" s="47"/>
      <c r="DH16" s="47"/>
      <c r="DI16" s="388"/>
      <c r="DJ16" s="389"/>
      <c r="DK16" s="389"/>
      <c r="DL16" s="390"/>
      <c r="DM16" s="390"/>
      <c r="DN16" s="390"/>
      <c r="DO16" s="47"/>
      <c r="DP16" s="47"/>
      <c r="DQ16" s="388"/>
      <c r="DR16" s="389"/>
      <c r="DS16" s="389"/>
      <c r="DT16" s="390"/>
      <c r="DU16" s="390"/>
      <c r="DV16" s="390"/>
      <c r="DW16" s="47"/>
      <c r="DX16" s="47"/>
      <c r="DY16" s="388"/>
      <c r="DZ16" s="389"/>
      <c r="EA16" s="389"/>
      <c r="EB16" s="390"/>
      <c r="EC16" s="390"/>
      <c r="ED16" s="390"/>
      <c r="EE16" s="47"/>
      <c r="EF16" s="47"/>
      <c r="EG16" s="388"/>
      <c r="EH16" s="389"/>
      <c r="EI16" s="389"/>
      <c r="EJ16" s="390"/>
      <c r="EK16" s="390"/>
      <c r="EL16" s="390"/>
      <c r="EM16" s="47"/>
      <c r="EN16" s="47"/>
      <c r="EO16" s="388"/>
      <c r="EP16" s="389"/>
      <c r="EQ16" s="389"/>
      <c r="ER16" s="390"/>
      <c r="ES16" s="390"/>
      <c r="ET16" s="390"/>
      <c r="EU16" s="47"/>
      <c r="EV16" s="47"/>
      <c r="EW16" s="388"/>
      <c r="EX16" s="389"/>
      <c r="EY16" s="389"/>
      <c r="EZ16" s="390"/>
      <c r="FA16" s="390"/>
      <c r="FB16" s="390"/>
      <c r="FC16" s="47"/>
      <c r="FD16" s="47"/>
      <c r="FE16" s="388"/>
      <c r="FF16" s="389"/>
      <c r="FG16" s="389"/>
      <c r="FH16" s="390"/>
      <c r="FI16" s="390"/>
      <c r="FJ16" s="390"/>
      <c r="FK16" s="47"/>
      <c r="FL16" s="47"/>
      <c r="FM16" s="388"/>
      <c r="FN16" s="389"/>
      <c r="FO16" s="389"/>
      <c r="FP16" s="390"/>
      <c r="FQ16" s="390"/>
      <c r="FR16" s="390"/>
      <c r="FS16" s="47"/>
      <c r="FT16" s="47"/>
      <c r="FU16" s="388"/>
      <c r="FV16" s="389"/>
      <c r="FW16" s="389"/>
      <c r="FX16" s="390"/>
      <c r="FY16" s="390"/>
      <c r="FZ16" s="390"/>
      <c r="GA16" s="47"/>
      <c r="GB16" s="47"/>
      <c r="GC16" s="388"/>
      <c r="GD16" s="389"/>
      <c r="GE16" s="389"/>
      <c r="GF16" s="390"/>
      <c r="GG16" s="390"/>
      <c r="GH16" s="390"/>
      <c r="GI16" s="47"/>
      <c r="GJ16" s="47"/>
      <c r="GK16" s="388"/>
      <c r="GL16" s="389"/>
      <c r="GM16" s="389"/>
      <c r="GN16" s="390"/>
      <c r="GO16" s="390"/>
      <c r="GP16" s="390"/>
      <c r="GQ16" s="47"/>
      <c r="GR16" s="47"/>
      <c r="GS16" s="388"/>
      <c r="GT16" s="389"/>
      <c r="GU16" s="389"/>
      <c r="GV16" s="390"/>
      <c r="GW16" s="390"/>
      <c r="GX16" s="390"/>
      <c r="GY16" s="47"/>
      <c r="GZ16" s="47"/>
      <c r="HA16" s="388"/>
      <c r="HB16" s="389"/>
      <c r="HC16" s="389"/>
      <c r="HD16" s="390"/>
      <c r="HE16" s="390"/>
      <c r="HF16" s="390"/>
      <c r="HG16" s="47"/>
      <c r="HH16" s="47"/>
      <c r="HI16" s="388"/>
      <c r="HJ16" s="389"/>
      <c r="HK16" s="389"/>
      <c r="HL16" s="390"/>
      <c r="HM16" s="390"/>
      <c r="HN16" s="390"/>
      <c r="HO16" s="47"/>
      <c r="HP16" s="47"/>
      <c r="HQ16" s="388"/>
      <c r="HR16" s="389"/>
      <c r="HS16" s="389"/>
      <c r="HT16" s="390"/>
      <c r="HU16" s="390"/>
      <c r="HV16" s="390"/>
      <c r="HW16" s="47"/>
      <c r="HX16" s="47"/>
      <c r="HY16" s="388"/>
      <c r="HZ16" s="389"/>
      <c r="IA16" s="389"/>
      <c r="IB16" s="390"/>
      <c r="IC16" s="390"/>
      <c r="ID16" s="390"/>
      <c r="IE16" s="47"/>
      <c r="IF16" s="47"/>
      <c r="IG16" s="388"/>
      <c r="IH16" s="389"/>
      <c r="II16" s="389"/>
      <c r="IJ16" s="390"/>
      <c r="IK16" s="390"/>
      <c r="IL16" s="390"/>
      <c r="IM16" s="47"/>
      <c r="IN16" s="47"/>
      <c r="IO16" s="388"/>
      <c r="IP16" s="389"/>
      <c r="IQ16" s="389"/>
      <c r="IR16" s="390"/>
      <c r="IS16" s="390"/>
      <c r="IT16" s="390"/>
      <c r="IU16" s="47"/>
      <c r="IV16" s="47"/>
    </row>
    <row r="17" spans="1:8" s="16" customFormat="1" ht="15.75">
      <c r="A17" s="575" t="s">
        <v>16</v>
      </c>
      <c r="B17" s="576"/>
      <c r="C17" s="573" t="s">
        <v>17</v>
      </c>
      <c r="D17" s="573"/>
      <c r="E17" s="573"/>
      <c r="F17" s="573"/>
      <c r="G17" s="573"/>
      <c r="H17" s="574"/>
    </row>
    <row r="18" spans="1:8" s="16" customFormat="1" ht="15.75">
      <c r="A18" s="792">
        <v>1</v>
      </c>
      <c r="B18" s="794" t="s">
        <v>19</v>
      </c>
      <c r="C18" s="796" t="s">
        <v>185</v>
      </c>
      <c r="D18" s="243" t="s">
        <v>21</v>
      </c>
      <c r="E18" s="56" t="s">
        <v>22</v>
      </c>
      <c r="F18" s="798" t="s">
        <v>186</v>
      </c>
      <c r="G18" s="799"/>
      <c r="H18" s="800" t="s">
        <v>187</v>
      </c>
    </row>
    <row r="19" spans="1:8" s="16" customFormat="1" ht="15.75">
      <c r="A19" s="793"/>
      <c r="B19" s="795"/>
      <c r="C19" s="797"/>
      <c r="D19" s="241" t="s">
        <v>26</v>
      </c>
      <c r="E19" s="56"/>
      <c r="F19" s="798" t="s">
        <v>188</v>
      </c>
      <c r="G19" s="799"/>
      <c r="H19" s="801"/>
    </row>
    <row r="20" spans="1:8" s="16" customFormat="1" ht="15.75">
      <c r="A20" s="802">
        <v>2</v>
      </c>
      <c r="B20" s="794" t="s">
        <v>28</v>
      </c>
      <c r="C20" s="796" t="s">
        <v>29</v>
      </c>
      <c r="D20" s="796" t="s">
        <v>21</v>
      </c>
      <c r="E20" s="56" t="s">
        <v>22</v>
      </c>
      <c r="F20" s="798" t="s">
        <v>186</v>
      </c>
      <c r="G20" s="799"/>
      <c r="H20" s="800" t="s">
        <v>30</v>
      </c>
    </row>
    <row r="21" spans="1:8" s="16" customFormat="1" ht="15.75">
      <c r="A21" s="560"/>
      <c r="B21" s="803"/>
      <c r="C21" s="804"/>
      <c r="D21" s="797"/>
      <c r="E21" s="56" t="s">
        <v>25</v>
      </c>
      <c r="F21" s="798" t="s">
        <v>186</v>
      </c>
      <c r="G21" s="799"/>
      <c r="H21" s="565"/>
    </row>
    <row r="22" spans="1:8" s="16" customFormat="1" ht="15.75">
      <c r="A22" s="561"/>
      <c r="B22" s="795"/>
      <c r="C22" s="797"/>
      <c r="D22" s="391" t="s">
        <v>26</v>
      </c>
      <c r="E22" s="56"/>
      <c r="F22" s="798" t="s">
        <v>186</v>
      </c>
      <c r="G22" s="799"/>
      <c r="H22" s="805"/>
    </row>
    <row r="23" spans="1:8" s="16" customFormat="1" ht="15.75">
      <c r="A23" s="806">
        <v>3</v>
      </c>
      <c r="B23" s="794" t="s">
        <v>32</v>
      </c>
      <c r="C23" s="796" t="s">
        <v>189</v>
      </c>
      <c r="D23" s="796" t="s">
        <v>21</v>
      </c>
      <c r="E23" s="56" t="s">
        <v>22</v>
      </c>
      <c r="F23" s="798" t="s">
        <v>186</v>
      </c>
      <c r="G23" s="799"/>
      <c r="H23" s="800" t="s">
        <v>30</v>
      </c>
    </row>
    <row r="24" spans="1:8" s="16" customFormat="1" ht="15.75">
      <c r="A24" s="807"/>
      <c r="B24" s="803"/>
      <c r="C24" s="804"/>
      <c r="D24" s="797"/>
      <c r="E24" s="56" t="s">
        <v>25</v>
      </c>
      <c r="F24" s="798" t="s">
        <v>186</v>
      </c>
      <c r="G24" s="799"/>
      <c r="H24" s="809"/>
    </row>
    <row r="25" spans="1:8" s="16" customFormat="1" ht="15.75">
      <c r="A25" s="808"/>
      <c r="B25" s="795"/>
      <c r="C25" s="797"/>
      <c r="D25" s="391" t="s">
        <v>26</v>
      </c>
      <c r="E25" s="56"/>
      <c r="F25" s="798" t="s">
        <v>188</v>
      </c>
      <c r="G25" s="799"/>
      <c r="H25" s="801"/>
    </row>
    <row r="26" spans="1:8" s="16" customFormat="1" ht="15.75">
      <c r="A26" s="806">
        <v>4</v>
      </c>
      <c r="B26" s="794" t="s">
        <v>190</v>
      </c>
      <c r="C26" s="810" t="s">
        <v>36</v>
      </c>
      <c r="D26" s="811"/>
      <c r="E26" s="811"/>
      <c r="F26" s="811"/>
      <c r="G26" s="811"/>
      <c r="H26" s="812"/>
    </row>
    <row r="27" spans="1:8" s="16" customFormat="1" ht="15.75">
      <c r="A27" s="807"/>
      <c r="B27" s="555"/>
      <c r="C27" s="59" t="s">
        <v>191</v>
      </c>
      <c r="D27" s="269" t="s">
        <v>21</v>
      </c>
      <c r="E27" s="56" t="s">
        <v>85</v>
      </c>
      <c r="F27" s="392">
        <v>3450</v>
      </c>
      <c r="G27" s="61">
        <v>4140</v>
      </c>
      <c r="H27" s="800" t="s">
        <v>192</v>
      </c>
    </row>
    <row r="28" spans="1:8" s="16" customFormat="1" ht="15.75">
      <c r="A28" s="807"/>
      <c r="B28" s="555"/>
      <c r="C28" s="59" t="s">
        <v>193</v>
      </c>
      <c r="D28" s="269" t="s">
        <v>21</v>
      </c>
      <c r="E28" s="56" t="s">
        <v>22</v>
      </c>
      <c r="F28" s="392">
        <v>6011</v>
      </c>
      <c r="G28" s="61">
        <v>7213.2</v>
      </c>
      <c r="H28" s="565"/>
    </row>
    <row r="29" spans="1:8" s="16" customFormat="1" ht="15.75">
      <c r="A29" s="807"/>
      <c r="B29" s="555"/>
      <c r="C29" s="59" t="s">
        <v>194</v>
      </c>
      <c r="D29" s="269" t="s">
        <v>21</v>
      </c>
      <c r="E29" s="56" t="s">
        <v>85</v>
      </c>
      <c r="F29" s="392">
        <v>7261</v>
      </c>
      <c r="G29" s="61">
        <v>8713.199999999999</v>
      </c>
      <c r="H29" s="565"/>
    </row>
    <row r="30" spans="1:8" s="16" customFormat="1" ht="15.75">
      <c r="A30" s="807"/>
      <c r="B30" s="555"/>
      <c r="C30" s="393" t="s">
        <v>195</v>
      </c>
      <c r="D30" s="269" t="s">
        <v>21</v>
      </c>
      <c r="E30" s="56" t="s">
        <v>22</v>
      </c>
      <c r="F30" s="392">
        <v>10990</v>
      </c>
      <c r="G30" s="61">
        <v>13188</v>
      </c>
      <c r="H30" s="565"/>
    </row>
    <row r="31" spans="1:8" s="16" customFormat="1" ht="15.75">
      <c r="A31" s="807"/>
      <c r="B31" s="555"/>
      <c r="C31" s="59" t="s">
        <v>196</v>
      </c>
      <c r="D31" s="269" t="s">
        <v>21</v>
      </c>
      <c r="E31" s="56" t="s">
        <v>22</v>
      </c>
      <c r="F31" s="392">
        <v>11575</v>
      </c>
      <c r="G31" s="61">
        <v>13890</v>
      </c>
      <c r="H31" s="565"/>
    </row>
    <row r="32" spans="1:8" s="16" customFormat="1" ht="15.75">
      <c r="A32" s="807"/>
      <c r="B32" s="555"/>
      <c r="C32" s="59" t="s">
        <v>197</v>
      </c>
      <c r="D32" s="269" t="s">
        <v>21</v>
      </c>
      <c r="E32" s="56" t="s">
        <v>22</v>
      </c>
      <c r="F32" s="392">
        <v>14605</v>
      </c>
      <c r="G32" s="61">
        <v>17526</v>
      </c>
      <c r="H32" s="565"/>
    </row>
    <row r="33" spans="1:8" s="16" customFormat="1" ht="15.75">
      <c r="A33" s="807"/>
      <c r="B33" s="555"/>
      <c r="C33" s="59" t="s">
        <v>198</v>
      </c>
      <c r="D33" s="269" t="s">
        <v>21</v>
      </c>
      <c r="E33" s="56" t="s">
        <v>22</v>
      </c>
      <c r="F33" s="392">
        <v>16979</v>
      </c>
      <c r="G33" s="61">
        <v>20374.8</v>
      </c>
      <c r="H33" s="565"/>
    </row>
    <row r="34" spans="1:8" s="16" customFormat="1" ht="15.75">
      <c r="A34" s="807"/>
      <c r="B34" s="555"/>
      <c r="C34" s="59" t="s">
        <v>199</v>
      </c>
      <c r="D34" s="269" t="s">
        <v>21</v>
      </c>
      <c r="E34" s="56" t="s">
        <v>85</v>
      </c>
      <c r="F34" s="392">
        <v>18162</v>
      </c>
      <c r="G34" s="61">
        <v>21794.399999999998</v>
      </c>
      <c r="H34" s="565"/>
    </row>
    <row r="35" spans="1:8" s="16" customFormat="1" ht="15.75">
      <c r="A35" s="807"/>
      <c r="B35" s="555"/>
      <c r="C35" s="59" t="s">
        <v>200</v>
      </c>
      <c r="D35" s="269" t="s">
        <v>21</v>
      </c>
      <c r="E35" s="56" t="s">
        <v>22</v>
      </c>
      <c r="F35" s="392">
        <v>22288</v>
      </c>
      <c r="G35" s="61">
        <v>26745.6</v>
      </c>
      <c r="H35" s="565"/>
    </row>
    <row r="36" spans="1:8" s="16" customFormat="1" ht="15.75">
      <c r="A36" s="807"/>
      <c r="B36" s="555"/>
      <c r="C36" s="59" t="s">
        <v>201</v>
      </c>
      <c r="D36" s="269" t="s">
        <v>21</v>
      </c>
      <c r="E36" s="56" t="s">
        <v>22</v>
      </c>
      <c r="F36" s="392">
        <v>26457</v>
      </c>
      <c r="G36" s="61">
        <v>31748.399999999998</v>
      </c>
      <c r="H36" s="565"/>
    </row>
    <row r="37" spans="1:8" s="16" customFormat="1" ht="15.75">
      <c r="A37" s="807"/>
      <c r="B37" s="555"/>
      <c r="C37" s="59" t="s">
        <v>202</v>
      </c>
      <c r="D37" s="269" t="s">
        <v>21</v>
      </c>
      <c r="E37" s="56" t="s">
        <v>22</v>
      </c>
      <c r="F37" s="392">
        <v>29696</v>
      </c>
      <c r="G37" s="61">
        <v>35635.2</v>
      </c>
      <c r="H37" s="565"/>
    </row>
    <row r="38" spans="1:8" s="16" customFormat="1" ht="15.75">
      <c r="A38" s="807"/>
      <c r="B38" s="555"/>
      <c r="C38" s="59" t="s">
        <v>203</v>
      </c>
      <c r="D38" s="269" t="s">
        <v>21</v>
      </c>
      <c r="E38" s="56" t="s">
        <v>85</v>
      </c>
      <c r="F38" s="392">
        <v>33622</v>
      </c>
      <c r="G38" s="61">
        <v>40346.4</v>
      </c>
      <c r="H38" s="565"/>
    </row>
    <row r="39" spans="1:8" s="16" customFormat="1" ht="15.75">
      <c r="A39" s="808"/>
      <c r="B39" s="556"/>
      <c r="C39" s="51" t="s">
        <v>204</v>
      </c>
      <c r="D39" s="191" t="s">
        <v>21</v>
      </c>
      <c r="E39" s="56" t="s">
        <v>85</v>
      </c>
      <c r="F39" s="392">
        <v>36780</v>
      </c>
      <c r="G39" s="61">
        <v>44136</v>
      </c>
      <c r="H39" s="805"/>
    </row>
    <row r="40" spans="1:8" s="16" customFormat="1" ht="47.25">
      <c r="A40" s="808">
        <v>5</v>
      </c>
      <c r="B40" s="803" t="s">
        <v>205</v>
      </c>
      <c r="C40" s="394" t="s">
        <v>206</v>
      </c>
      <c r="D40" s="391" t="s">
        <v>21</v>
      </c>
      <c r="E40" s="258" t="s">
        <v>85</v>
      </c>
      <c r="F40" s="363">
        <v>7466</v>
      </c>
      <c r="G40" s="363">
        <v>8959.199999999999</v>
      </c>
      <c r="H40" s="395" t="s">
        <v>66</v>
      </c>
    </row>
    <row r="41" spans="1:8" s="16" customFormat="1" ht="31.5">
      <c r="A41" s="813"/>
      <c r="B41" s="795"/>
      <c r="C41" s="51" t="s">
        <v>207</v>
      </c>
      <c r="D41" s="243" t="s">
        <v>21</v>
      </c>
      <c r="E41" s="56" t="s">
        <v>22</v>
      </c>
      <c r="F41" s="61">
        <v>5748</v>
      </c>
      <c r="G41" s="61">
        <v>6897.599999999999</v>
      </c>
      <c r="H41" s="347" t="s">
        <v>66</v>
      </c>
    </row>
    <row r="42" spans="1:8" s="16" customFormat="1" ht="15.75">
      <c r="A42" s="814" t="s">
        <v>73</v>
      </c>
      <c r="B42" s="815"/>
      <c r="C42" s="815"/>
      <c r="D42" s="815"/>
      <c r="E42" s="815"/>
      <c r="F42" s="815"/>
      <c r="G42" s="815"/>
      <c r="H42" s="816"/>
    </row>
    <row r="43" spans="1:8" s="16" customFormat="1" ht="15.75">
      <c r="A43" s="817" t="s">
        <v>74</v>
      </c>
      <c r="B43" s="818"/>
      <c r="C43" s="819" t="s">
        <v>75</v>
      </c>
      <c r="D43" s="820"/>
      <c r="E43" s="820"/>
      <c r="F43" s="820"/>
      <c r="G43" s="820"/>
      <c r="H43" s="821"/>
    </row>
    <row r="44" spans="1:8" s="16" customFormat="1" ht="15.75">
      <c r="A44" s="792">
        <v>6</v>
      </c>
      <c r="B44" s="794" t="s">
        <v>208</v>
      </c>
      <c r="C44" s="554" t="s">
        <v>78</v>
      </c>
      <c r="D44" s="243" t="s">
        <v>26</v>
      </c>
      <c r="E44" s="56"/>
      <c r="F44" s="822" t="s">
        <v>186</v>
      </c>
      <c r="G44" s="822"/>
      <c r="H44" s="800"/>
    </row>
    <row r="45" spans="1:8" s="16" customFormat="1" ht="15.75">
      <c r="A45" s="560"/>
      <c r="B45" s="555"/>
      <c r="C45" s="555"/>
      <c r="D45" s="243" t="s">
        <v>21</v>
      </c>
      <c r="E45" s="56" t="s">
        <v>22</v>
      </c>
      <c r="F45" s="822" t="s">
        <v>186</v>
      </c>
      <c r="G45" s="822"/>
      <c r="H45" s="809"/>
    </row>
    <row r="46" spans="1:8" s="16" customFormat="1" ht="15.75">
      <c r="A46" s="561"/>
      <c r="B46" s="556"/>
      <c r="C46" s="556"/>
      <c r="D46" s="243" t="s">
        <v>21</v>
      </c>
      <c r="E46" s="56" t="s">
        <v>25</v>
      </c>
      <c r="F46" s="822" t="s">
        <v>188</v>
      </c>
      <c r="G46" s="822"/>
      <c r="H46" s="801"/>
    </row>
    <row r="47" spans="1:8" s="16" customFormat="1" ht="15.75">
      <c r="A47" s="396"/>
      <c r="B47" s="50" t="s">
        <v>209</v>
      </c>
      <c r="C47" s="819" t="s">
        <v>210</v>
      </c>
      <c r="D47" s="820"/>
      <c r="E47" s="820"/>
      <c r="F47" s="820"/>
      <c r="G47" s="820"/>
      <c r="H47" s="821"/>
    </row>
    <row r="48" spans="1:8" s="16" customFormat="1" ht="15.75">
      <c r="A48" s="802">
        <v>7</v>
      </c>
      <c r="B48" s="794"/>
      <c r="C48" s="578" t="s">
        <v>211</v>
      </c>
      <c r="D48" s="243" t="s">
        <v>212</v>
      </c>
      <c r="E48" s="56" t="s">
        <v>85</v>
      </c>
      <c r="F48" s="137">
        <v>134</v>
      </c>
      <c r="G48" s="397">
        <v>160.79999999999998</v>
      </c>
      <c r="H48" s="564" t="s">
        <v>213</v>
      </c>
    </row>
    <row r="49" spans="1:8" s="16" customFormat="1" ht="15.75">
      <c r="A49" s="802"/>
      <c r="B49" s="803"/>
      <c r="C49" s="823"/>
      <c r="D49" s="243" t="s">
        <v>212</v>
      </c>
      <c r="E49" s="56" t="s">
        <v>111</v>
      </c>
      <c r="F49" s="137">
        <v>231</v>
      </c>
      <c r="G49" s="397">
        <v>277.2</v>
      </c>
      <c r="H49" s="805"/>
    </row>
    <row r="50" spans="1:8" s="16" customFormat="1" ht="15.75">
      <c r="A50" s="802"/>
      <c r="B50" s="803"/>
      <c r="C50" s="823" t="s">
        <v>214</v>
      </c>
      <c r="D50" s="243" t="s">
        <v>212</v>
      </c>
      <c r="E50" s="51" t="s">
        <v>22</v>
      </c>
      <c r="F50" s="52">
        <v>697</v>
      </c>
      <c r="G50" s="53">
        <v>836.4</v>
      </c>
      <c r="H50" s="564" t="s">
        <v>215</v>
      </c>
    </row>
    <row r="51" spans="1:8" s="16" customFormat="1" ht="15.75">
      <c r="A51" s="802"/>
      <c r="B51" s="803"/>
      <c r="C51" s="823"/>
      <c r="D51" s="243" t="s">
        <v>212</v>
      </c>
      <c r="E51" s="51" t="s">
        <v>111</v>
      </c>
      <c r="F51" s="52">
        <v>1201</v>
      </c>
      <c r="G51" s="53">
        <v>1441.2</v>
      </c>
      <c r="H51" s="805"/>
    </row>
    <row r="52" spans="1:8" s="16" customFormat="1" ht="15.75">
      <c r="A52" s="802"/>
      <c r="B52" s="803"/>
      <c r="C52" s="823" t="s">
        <v>214</v>
      </c>
      <c r="D52" s="243" t="s">
        <v>212</v>
      </c>
      <c r="E52" s="51" t="s">
        <v>22</v>
      </c>
      <c r="F52" s="52">
        <v>1045</v>
      </c>
      <c r="G52" s="53">
        <v>1254</v>
      </c>
      <c r="H52" s="564" t="s">
        <v>216</v>
      </c>
    </row>
    <row r="53" spans="1:8" s="16" customFormat="1" ht="15.75">
      <c r="A53" s="802"/>
      <c r="B53" s="803"/>
      <c r="C53" s="823"/>
      <c r="D53" s="243" t="s">
        <v>212</v>
      </c>
      <c r="E53" s="51" t="s">
        <v>111</v>
      </c>
      <c r="F53" s="52">
        <v>1802</v>
      </c>
      <c r="G53" s="53">
        <v>2162.4</v>
      </c>
      <c r="H53" s="805"/>
    </row>
    <row r="54" spans="1:8" s="16" customFormat="1" ht="110.25">
      <c r="A54" s="802"/>
      <c r="B54" s="803"/>
      <c r="C54" s="554" t="s">
        <v>217</v>
      </c>
      <c r="D54" s="59" t="s">
        <v>218</v>
      </c>
      <c r="E54" s="51" t="s">
        <v>26</v>
      </c>
      <c r="F54" s="54">
        <v>2112</v>
      </c>
      <c r="G54" s="53">
        <v>2534.4</v>
      </c>
      <c r="H54" s="398" t="s">
        <v>90</v>
      </c>
    </row>
    <row r="55" spans="1:8" s="16" customFormat="1" ht="110.25">
      <c r="A55" s="802"/>
      <c r="B55" s="555"/>
      <c r="C55" s="824"/>
      <c r="D55" s="59" t="s">
        <v>218</v>
      </c>
      <c r="E55" s="51" t="s">
        <v>26</v>
      </c>
      <c r="F55" s="54">
        <v>3168</v>
      </c>
      <c r="G55" s="53">
        <v>3801.6</v>
      </c>
      <c r="H55" s="398" t="s">
        <v>219</v>
      </c>
    </row>
    <row r="56" spans="1:8" s="16" customFormat="1" ht="78.75">
      <c r="A56" s="793"/>
      <c r="B56" s="394"/>
      <c r="C56" s="55" t="s">
        <v>220</v>
      </c>
      <c r="D56" s="59" t="s">
        <v>212</v>
      </c>
      <c r="E56" s="56" t="s">
        <v>22</v>
      </c>
      <c r="F56" s="825" t="s">
        <v>23</v>
      </c>
      <c r="G56" s="826"/>
      <c r="H56" s="275" t="s">
        <v>221</v>
      </c>
    </row>
    <row r="57" spans="1:8" s="16" customFormat="1" ht="15.75">
      <c r="A57" s="827" t="s">
        <v>95</v>
      </c>
      <c r="B57" s="828"/>
      <c r="C57" s="829" t="s">
        <v>96</v>
      </c>
      <c r="D57" s="830"/>
      <c r="E57" s="830"/>
      <c r="F57" s="830"/>
      <c r="G57" s="830"/>
      <c r="H57" s="831"/>
    </row>
    <row r="58" spans="1:8" s="16" customFormat="1" ht="15.75">
      <c r="A58" s="792">
        <v>8</v>
      </c>
      <c r="B58" s="57" t="s">
        <v>97</v>
      </c>
      <c r="C58" s="829" t="s">
        <v>98</v>
      </c>
      <c r="D58" s="830"/>
      <c r="E58" s="830"/>
      <c r="F58" s="830"/>
      <c r="G58" s="830"/>
      <c r="H58" s="831"/>
    </row>
    <row r="59" spans="1:8" s="16" customFormat="1" ht="78.75">
      <c r="A59" s="802"/>
      <c r="B59" s="796" t="s">
        <v>222</v>
      </c>
      <c r="C59" s="243" t="s">
        <v>223</v>
      </c>
      <c r="D59" s="129" t="s">
        <v>100</v>
      </c>
      <c r="E59" s="56" t="s">
        <v>22</v>
      </c>
      <c r="F59" s="56">
        <v>2874</v>
      </c>
      <c r="G59" s="56">
        <v>3448.7999999999997</v>
      </c>
      <c r="H59" s="564" t="s">
        <v>224</v>
      </c>
    </row>
    <row r="60" spans="1:8" s="16" customFormat="1" ht="63">
      <c r="A60" s="793"/>
      <c r="B60" s="797"/>
      <c r="C60" s="243" t="s">
        <v>225</v>
      </c>
      <c r="D60" s="18" t="s">
        <v>100</v>
      </c>
      <c r="E60" s="56" t="s">
        <v>22</v>
      </c>
      <c r="F60" s="56">
        <v>859</v>
      </c>
      <c r="G60" s="56">
        <v>1030.8</v>
      </c>
      <c r="H60" s="805"/>
    </row>
    <row r="61" spans="1:8" s="16" customFormat="1" ht="15.75">
      <c r="A61" s="792">
        <v>9</v>
      </c>
      <c r="B61" s="50" t="s">
        <v>105</v>
      </c>
      <c r="C61" s="829" t="s">
        <v>106</v>
      </c>
      <c r="D61" s="830"/>
      <c r="E61" s="830"/>
      <c r="F61" s="830"/>
      <c r="G61" s="830"/>
      <c r="H61" s="831"/>
    </row>
    <row r="62" spans="1:8" s="16" customFormat="1" ht="15.75">
      <c r="A62" s="802"/>
      <c r="B62" s="794"/>
      <c r="C62" s="832" t="s">
        <v>226</v>
      </c>
      <c r="D62" s="51" t="s">
        <v>108</v>
      </c>
      <c r="E62" s="833" t="s">
        <v>85</v>
      </c>
      <c r="F62" s="392">
        <v>308</v>
      </c>
      <c r="G62" s="56">
        <v>369.59999999999997</v>
      </c>
      <c r="H62" s="564" t="s">
        <v>227</v>
      </c>
    </row>
    <row r="63" spans="1:8" s="16" customFormat="1" ht="15.75">
      <c r="A63" s="802"/>
      <c r="B63" s="803"/>
      <c r="C63" s="556"/>
      <c r="D63" s="51" t="s">
        <v>228</v>
      </c>
      <c r="E63" s="834"/>
      <c r="F63" s="392">
        <v>13</v>
      </c>
      <c r="G63" s="61">
        <v>15.6</v>
      </c>
      <c r="H63" s="835"/>
    </row>
    <row r="64" spans="1:8" s="16" customFormat="1" ht="31.5">
      <c r="A64" s="802"/>
      <c r="B64" s="803"/>
      <c r="C64" s="191" t="s">
        <v>785</v>
      </c>
      <c r="D64" s="51" t="s">
        <v>108</v>
      </c>
      <c r="E64" s="834"/>
      <c r="F64" s="392">
        <v>116</v>
      </c>
      <c r="G64" s="56">
        <v>139.2</v>
      </c>
      <c r="H64" s="835"/>
    </row>
    <row r="65" spans="1:8" s="16" customFormat="1" ht="15.75">
      <c r="A65" s="802">
        <v>10</v>
      </c>
      <c r="B65" s="794" t="s">
        <v>114</v>
      </c>
      <c r="C65" s="832" t="s">
        <v>115</v>
      </c>
      <c r="D65" s="191" t="s">
        <v>21</v>
      </c>
      <c r="E65" s="56" t="s">
        <v>22</v>
      </c>
      <c r="F65" s="392">
        <v>6125</v>
      </c>
      <c r="G65" s="61">
        <v>7350</v>
      </c>
      <c r="H65" s="836" t="s">
        <v>229</v>
      </c>
    </row>
    <row r="66" spans="1:8" s="16" customFormat="1" ht="15.75">
      <c r="A66" s="560"/>
      <c r="B66" s="555"/>
      <c r="C66" s="555"/>
      <c r="D66" s="191" t="s">
        <v>21</v>
      </c>
      <c r="E66" s="191" t="s">
        <v>230</v>
      </c>
      <c r="F66" s="392">
        <v>29376</v>
      </c>
      <c r="G66" s="61">
        <v>35251.2</v>
      </c>
      <c r="H66" s="805"/>
    </row>
    <row r="67" spans="1:8" s="16" customFormat="1" ht="31.5">
      <c r="A67" s="561"/>
      <c r="B67" s="556"/>
      <c r="C67" s="556"/>
      <c r="D67" s="266" t="s">
        <v>231</v>
      </c>
      <c r="E67" s="56"/>
      <c r="F67" s="392">
        <v>398</v>
      </c>
      <c r="G67" s="61">
        <v>477.59999999999997</v>
      </c>
      <c r="H67" s="344" t="s">
        <v>232</v>
      </c>
    </row>
    <row r="68" spans="1:8" s="16" customFormat="1" ht="15.75">
      <c r="A68" s="806">
        <v>11</v>
      </c>
      <c r="B68" s="794" t="s">
        <v>120</v>
      </c>
      <c r="C68" s="832" t="s">
        <v>121</v>
      </c>
      <c r="D68" s="832" t="s">
        <v>122</v>
      </c>
      <c r="E68" s="56" t="s">
        <v>233</v>
      </c>
      <c r="F68" s="56">
        <v>635</v>
      </c>
      <c r="G68" s="61">
        <v>762</v>
      </c>
      <c r="H68" s="275" t="s">
        <v>234</v>
      </c>
    </row>
    <row r="69" spans="1:8" s="16" customFormat="1" ht="15.75">
      <c r="A69" s="808"/>
      <c r="B69" s="795"/>
      <c r="C69" s="556"/>
      <c r="D69" s="837"/>
      <c r="E69" s="56" t="s">
        <v>233</v>
      </c>
      <c r="F69" s="56">
        <v>507</v>
      </c>
      <c r="G69" s="61">
        <v>608.4</v>
      </c>
      <c r="H69" s="275" t="s">
        <v>235</v>
      </c>
    </row>
    <row r="70" spans="1:8" s="16" customFormat="1" ht="31.5">
      <c r="A70" s="813">
        <v>12</v>
      </c>
      <c r="B70" s="576" t="s">
        <v>236</v>
      </c>
      <c r="C70" s="842" t="s">
        <v>237</v>
      </c>
      <c r="D70" s="191" t="s">
        <v>122</v>
      </c>
      <c r="E70" s="56" t="s">
        <v>22</v>
      </c>
      <c r="F70" s="392">
        <v>4696</v>
      </c>
      <c r="G70" s="56">
        <v>5635.2</v>
      </c>
      <c r="H70" s="275" t="s">
        <v>238</v>
      </c>
    </row>
    <row r="71" spans="1:8" s="16" customFormat="1" ht="94.5">
      <c r="A71" s="813"/>
      <c r="B71" s="576"/>
      <c r="C71" s="553"/>
      <c r="D71" s="129" t="s">
        <v>21</v>
      </c>
      <c r="E71" s="56" t="s">
        <v>85</v>
      </c>
      <c r="F71" s="392">
        <v>1105</v>
      </c>
      <c r="G71" s="56">
        <v>1326</v>
      </c>
      <c r="H71" s="275" t="s">
        <v>239</v>
      </c>
    </row>
    <row r="72" spans="1:8" s="16" customFormat="1" ht="47.25">
      <c r="A72" s="807">
        <v>13</v>
      </c>
      <c r="B72" s="803" t="s">
        <v>133</v>
      </c>
      <c r="C72" s="555" t="s">
        <v>240</v>
      </c>
      <c r="D72" s="310" t="s">
        <v>21</v>
      </c>
      <c r="E72" s="399" t="s">
        <v>85</v>
      </c>
      <c r="F72" s="400">
        <v>2497</v>
      </c>
      <c r="G72" s="399">
        <v>2996.4</v>
      </c>
      <c r="H72" s="401" t="s">
        <v>241</v>
      </c>
    </row>
    <row r="73" spans="1:8" ht="47.25">
      <c r="A73" s="808"/>
      <c r="B73" s="795"/>
      <c r="C73" s="556"/>
      <c r="D73" s="59" t="s">
        <v>242</v>
      </c>
      <c r="E73" s="56" t="s">
        <v>22</v>
      </c>
      <c r="F73" s="392">
        <v>198</v>
      </c>
      <c r="G73" s="56">
        <v>237.6</v>
      </c>
      <c r="H73" s="275" t="s">
        <v>243</v>
      </c>
    </row>
    <row r="74" spans="1:8" ht="15.75">
      <c r="A74" s="817" t="s">
        <v>138</v>
      </c>
      <c r="B74" s="818"/>
      <c r="C74" s="845" t="s">
        <v>139</v>
      </c>
      <c r="D74" s="846"/>
      <c r="E74" s="846"/>
      <c r="F74" s="846"/>
      <c r="G74" s="846"/>
      <c r="H74" s="847"/>
    </row>
    <row r="75" spans="1:8" ht="15.75">
      <c r="A75" s="58" t="s">
        <v>244</v>
      </c>
      <c r="B75" s="50" t="s">
        <v>245</v>
      </c>
      <c r="C75" s="59" t="s">
        <v>246</v>
      </c>
      <c r="D75" s="59" t="s">
        <v>26</v>
      </c>
      <c r="E75" s="56" t="s">
        <v>247</v>
      </c>
      <c r="F75" s="798" t="s">
        <v>248</v>
      </c>
      <c r="G75" s="799"/>
      <c r="H75" s="349"/>
    </row>
    <row r="76" spans="1:8" ht="31.5">
      <c r="A76" s="60" t="s">
        <v>249</v>
      </c>
      <c r="B76" s="11" t="s">
        <v>250</v>
      </c>
      <c r="C76" s="59" t="s">
        <v>251</v>
      </c>
      <c r="D76" s="51" t="s">
        <v>21</v>
      </c>
      <c r="E76" s="61" t="s">
        <v>252</v>
      </c>
      <c r="F76" s="798" t="s">
        <v>248</v>
      </c>
      <c r="G76" s="799"/>
      <c r="H76" s="349" t="s">
        <v>253</v>
      </c>
    </row>
    <row r="77" spans="1:8" ht="15.75">
      <c r="A77" s="806">
        <v>16</v>
      </c>
      <c r="B77" s="794" t="s">
        <v>144</v>
      </c>
      <c r="C77" s="554" t="s">
        <v>145</v>
      </c>
      <c r="D77" s="832" t="s">
        <v>21</v>
      </c>
      <c r="E77" s="56" t="s">
        <v>22</v>
      </c>
      <c r="F77" s="838" t="s">
        <v>248</v>
      </c>
      <c r="G77" s="839"/>
      <c r="H77" s="564"/>
    </row>
    <row r="78" spans="1:8" ht="15.75">
      <c r="A78" s="808"/>
      <c r="B78" s="795"/>
      <c r="C78" s="556"/>
      <c r="D78" s="837"/>
      <c r="E78" s="61" t="s">
        <v>25</v>
      </c>
      <c r="F78" s="840"/>
      <c r="G78" s="841"/>
      <c r="H78" s="805"/>
    </row>
    <row r="79" spans="1:8" ht="47.25">
      <c r="A79" s="62">
        <v>17</v>
      </c>
      <c r="B79" s="11" t="s">
        <v>146</v>
      </c>
      <c r="C79" s="59" t="s">
        <v>254</v>
      </c>
      <c r="D79" s="63" t="s">
        <v>255</v>
      </c>
      <c r="E79" s="61" t="s">
        <v>247</v>
      </c>
      <c r="F79" s="798" t="s">
        <v>248</v>
      </c>
      <c r="G79" s="799"/>
      <c r="H79" s="275"/>
    </row>
    <row r="80" spans="1:8" ht="31.5">
      <c r="A80" s="806">
        <v>18</v>
      </c>
      <c r="B80" s="794" t="s">
        <v>256</v>
      </c>
      <c r="C80" s="554" t="s">
        <v>257</v>
      </c>
      <c r="D80" s="266" t="s">
        <v>21</v>
      </c>
      <c r="E80" s="56" t="s">
        <v>22</v>
      </c>
      <c r="F80" s="56">
        <v>1776</v>
      </c>
      <c r="G80" s="56">
        <v>2131.2</v>
      </c>
      <c r="H80" s="402" t="s">
        <v>258</v>
      </c>
    </row>
    <row r="81" spans="1:8" ht="94.5">
      <c r="A81" s="807"/>
      <c r="B81" s="555"/>
      <c r="C81" s="555"/>
      <c r="D81" s="51" t="s">
        <v>21</v>
      </c>
      <c r="E81" s="51" t="s">
        <v>259</v>
      </c>
      <c r="F81" s="843" t="s">
        <v>23</v>
      </c>
      <c r="G81" s="844"/>
      <c r="H81" s="403" t="s">
        <v>260</v>
      </c>
    </row>
    <row r="82" spans="1:8" ht="78.75">
      <c r="A82" s="807"/>
      <c r="B82" s="555"/>
      <c r="C82" s="555"/>
      <c r="D82" s="51" t="s">
        <v>21</v>
      </c>
      <c r="E82" s="51" t="s">
        <v>259</v>
      </c>
      <c r="F82" s="843" t="s">
        <v>23</v>
      </c>
      <c r="G82" s="844"/>
      <c r="H82" s="403" t="s">
        <v>261</v>
      </c>
    </row>
    <row r="83" spans="1:8" ht="31.5">
      <c r="A83" s="808"/>
      <c r="B83" s="556"/>
      <c r="C83" s="556"/>
      <c r="D83" s="59" t="s">
        <v>156</v>
      </c>
      <c r="E83" s="59" t="s">
        <v>233</v>
      </c>
      <c r="F83" s="278">
        <v>212</v>
      </c>
      <c r="G83" s="56">
        <v>254.39999999999998</v>
      </c>
      <c r="H83" s="403" t="s">
        <v>158</v>
      </c>
    </row>
    <row r="84" spans="1:8" ht="47.25">
      <c r="A84" s="65">
        <v>19</v>
      </c>
      <c r="B84" s="11" t="s">
        <v>159</v>
      </c>
      <c r="C84" s="59" t="s">
        <v>262</v>
      </c>
      <c r="D84" s="59" t="s">
        <v>127</v>
      </c>
      <c r="E84" s="59" t="s">
        <v>233</v>
      </c>
      <c r="F84" s="56">
        <v>2181.91</v>
      </c>
      <c r="G84" s="56">
        <v>2618.292</v>
      </c>
      <c r="H84" s="403"/>
    </row>
    <row r="85" spans="1:8" s="16" customFormat="1" ht="15.75">
      <c r="A85" s="849"/>
      <c r="B85" s="850"/>
      <c r="C85" s="851" t="s">
        <v>163</v>
      </c>
      <c r="D85" s="852"/>
      <c r="E85" s="852"/>
      <c r="F85" s="852"/>
      <c r="G85" s="852"/>
      <c r="H85" s="853"/>
    </row>
    <row r="86" spans="1:8" s="16" customFormat="1" ht="47.25">
      <c r="A86" s="62">
        <v>20</v>
      </c>
      <c r="B86" s="11" t="s">
        <v>164</v>
      </c>
      <c r="C86" s="266" t="s">
        <v>165</v>
      </c>
      <c r="D86" s="66" t="s">
        <v>166</v>
      </c>
      <c r="E86" s="67" t="s">
        <v>85</v>
      </c>
      <c r="F86" s="29">
        <v>1792</v>
      </c>
      <c r="G86" s="29">
        <v>2150.4</v>
      </c>
      <c r="H86" s="404" t="s">
        <v>167</v>
      </c>
    </row>
    <row r="87" spans="1:8" s="16" customFormat="1" ht="32.25" thickBot="1">
      <c r="A87" s="68">
        <v>21</v>
      </c>
      <c r="B87" s="69" t="s">
        <v>263</v>
      </c>
      <c r="C87" s="339" t="s">
        <v>264</v>
      </c>
      <c r="D87" s="70" t="s">
        <v>21</v>
      </c>
      <c r="E87" s="71" t="s">
        <v>22</v>
      </c>
      <c r="F87" s="30">
        <v>893</v>
      </c>
      <c r="G87" s="30">
        <v>1071.6</v>
      </c>
      <c r="H87" s="311" t="s">
        <v>265</v>
      </c>
    </row>
    <row r="88" spans="1:8" s="16" customFormat="1" ht="32.25" thickBot="1">
      <c r="A88" s="68">
        <v>22</v>
      </c>
      <c r="B88" s="69" t="s">
        <v>263</v>
      </c>
      <c r="C88" s="339" t="s">
        <v>264</v>
      </c>
      <c r="D88" s="70" t="s">
        <v>21</v>
      </c>
      <c r="E88" s="71" t="s">
        <v>22</v>
      </c>
      <c r="F88" s="30">
        <v>893</v>
      </c>
      <c r="G88" s="30">
        <v>1071.6</v>
      </c>
      <c r="H88" s="311" t="s">
        <v>265</v>
      </c>
    </row>
    <row r="89" spans="3:6" ht="15.75">
      <c r="C89" s="72"/>
      <c r="D89" s="33"/>
      <c r="E89" s="72"/>
      <c r="F89" s="73"/>
    </row>
    <row r="90" spans="1:8" s="447" customFormat="1" ht="12.75">
      <c r="A90" s="79"/>
      <c r="B90" s="446" t="s">
        <v>266</v>
      </c>
      <c r="C90" s="79"/>
      <c r="E90" s="446"/>
      <c r="F90" s="79"/>
      <c r="G90" s="79"/>
      <c r="H90" s="79"/>
    </row>
    <row r="91" spans="1:8" s="447" customFormat="1" ht="12.75">
      <c r="A91" s="79"/>
      <c r="B91" s="446"/>
      <c r="C91" s="79"/>
      <c r="E91" s="446"/>
      <c r="F91" s="79"/>
      <c r="G91" s="79"/>
      <c r="H91" s="79"/>
    </row>
    <row r="92" spans="1:8" s="449" customFormat="1" ht="12.75">
      <c r="A92" s="448"/>
      <c r="B92" s="848" t="s">
        <v>174</v>
      </c>
      <c r="C92" s="848"/>
      <c r="E92" s="444"/>
      <c r="G92" s="443" t="s">
        <v>267</v>
      </c>
      <c r="H92" s="448"/>
    </row>
    <row r="93" spans="1:8" s="449" customFormat="1" ht="12.75">
      <c r="A93" s="448"/>
      <c r="B93" s="444"/>
      <c r="C93" s="444"/>
      <c r="E93" s="444"/>
      <c r="G93" s="443"/>
      <c r="H93" s="448"/>
    </row>
    <row r="94" spans="1:8" s="449" customFormat="1" ht="12.75">
      <c r="A94" s="448"/>
      <c r="B94" s="848" t="s">
        <v>268</v>
      </c>
      <c r="C94" s="848"/>
      <c r="E94" s="444"/>
      <c r="G94" s="443" t="s">
        <v>177</v>
      </c>
      <c r="H94" s="448"/>
    </row>
    <row r="95" spans="1:8" s="449" customFormat="1" ht="12.75">
      <c r="A95" s="448"/>
      <c r="B95" s="444"/>
      <c r="C95" s="448"/>
      <c r="E95" s="444"/>
      <c r="G95" s="443"/>
      <c r="H95" s="448"/>
    </row>
    <row r="96" spans="1:8" s="449" customFormat="1" ht="12.75">
      <c r="A96" s="448"/>
      <c r="B96" s="848" t="s">
        <v>178</v>
      </c>
      <c r="C96" s="848"/>
      <c r="E96" s="444"/>
      <c r="G96" s="443" t="s">
        <v>179</v>
      </c>
      <c r="H96" s="448"/>
    </row>
    <row r="97" spans="1:8" s="449" customFormat="1" ht="12.75">
      <c r="A97" s="448"/>
      <c r="B97" s="444"/>
      <c r="C97" s="448"/>
      <c r="E97" s="444"/>
      <c r="G97" s="443"/>
      <c r="H97" s="448"/>
    </row>
    <row r="98" spans="1:8" s="449" customFormat="1" ht="12.75">
      <c r="A98" s="448"/>
      <c r="B98" s="848" t="s">
        <v>180</v>
      </c>
      <c r="C98" s="848"/>
      <c r="E98" s="444"/>
      <c r="G98" s="443" t="s">
        <v>269</v>
      </c>
      <c r="H98" s="448"/>
    </row>
    <row r="99" spans="1:8" s="449" customFormat="1" ht="12.75">
      <c r="A99" s="448"/>
      <c r="B99" s="444"/>
      <c r="C99" s="448"/>
      <c r="E99" s="444"/>
      <c r="G99" s="443"/>
      <c r="H99" s="448"/>
    </row>
    <row r="100" spans="1:8" s="449" customFormat="1" ht="12.75">
      <c r="A100" s="448"/>
      <c r="B100" s="848" t="s">
        <v>270</v>
      </c>
      <c r="C100" s="848"/>
      <c r="E100" s="444"/>
      <c r="G100" s="443" t="s">
        <v>271</v>
      </c>
      <c r="H100" s="448"/>
    </row>
  </sheetData>
  <sheetProtection/>
  <mergeCells count="264">
    <mergeCell ref="A13:H13"/>
    <mergeCell ref="B96:C96"/>
    <mergeCell ref="B98:C98"/>
    <mergeCell ref="B100:C100"/>
    <mergeCell ref="H59:H60"/>
    <mergeCell ref="A85:B85"/>
    <mergeCell ref="C85:H85"/>
    <mergeCell ref="B92:C92"/>
    <mergeCell ref="B94:C94"/>
    <mergeCell ref="F79:G79"/>
    <mergeCell ref="A80:A83"/>
    <mergeCell ref="B80:B83"/>
    <mergeCell ref="C80:C83"/>
    <mergeCell ref="F81:G81"/>
    <mergeCell ref="F82:G82"/>
    <mergeCell ref="A74:B74"/>
    <mergeCell ref="C74:H74"/>
    <mergeCell ref="F75:G75"/>
    <mergeCell ref="F76:G76"/>
    <mergeCell ref="A77:A78"/>
    <mergeCell ref="B77:B78"/>
    <mergeCell ref="C77:C78"/>
    <mergeCell ref="D77:D78"/>
    <mergeCell ref="F77:G78"/>
    <mergeCell ref="H77:H78"/>
    <mergeCell ref="A70:A71"/>
    <mergeCell ref="B70:B71"/>
    <mergeCell ref="C70:C71"/>
    <mergeCell ref="A72:A73"/>
    <mergeCell ref="B72:B73"/>
    <mergeCell ref="C72:C73"/>
    <mergeCell ref="A65:A67"/>
    <mergeCell ref="B65:B67"/>
    <mergeCell ref="C65:C67"/>
    <mergeCell ref="H65:H66"/>
    <mergeCell ref="A68:A69"/>
    <mergeCell ref="B68:B69"/>
    <mergeCell ref="C68:C69"/>
    <mergeCell ref="D68:D69"/>
    <mergeCell ref="A61:A64"/>
    <mergeCell ref="C61:H61"/>
    <mergeCell ref="B62:B64"/>
    <mergeCell ref="C62:C63"/>
    <mergeCell ref="E62:E64"/>
    <mergeCell ref="H62:H64"/>
    <mergeCell ref="F56:G56"/>
    <mergeCell ref="A57:B57"/>
    <mergeCell ref="C57:H57"/>
    <mergeCell ref="A58:A60"/>
    <mergeCell ref="C58:H58"/>
    <mergeCell ref="B59:B60"/>
    <mergeCell ref="C47:H47"/>
    <mergeCell ref="A48:A56"/>
    <mergeCell ref="B48:B55"/>
    <mergeCell ref="C48:C49"/>
    <mergeCell ref="H48:H49"/>
    <mergeCell ref="C50:C51"/>
    <mergeCell ref="H50:H51"/>
    <mergeCell ref="C52:C53"/>
    <mergeCell ref="H52:H53"/>
    <mergeCell ref="C54:C55"/>
    <mergeCell ref="A42:H42"/>
    <mergeCell ref="A43:B43"/>
    <mergeCell ref="C43:H43"/>
    <mergeCell ref="A44:A46"/>
    <mergeCell ref="B44:B46"/>
    <mergeCell ref="C44:C46"/>
    <mergeCell ref="F44:G44"/>
    <mergeCell ref="H44:H46"/>
    <mergeCell ref="F45:G45"/>
    <mergeCell ref="F46:G46"/>
    <mergeCell ref="A26:A39"/>
    <mergeCell ref="B26:B39"/>
    <mergeCell ref="C26:H26"/>
    <mergeCell ref="H27:H39"/>
    <mergeCell ref="A40:A41"/>
    <mergeCell ref="B40:B41"/>
    <mergeCell ref="A23:A25"/>
    <mergeCell ref="B23:B25"/>
    <mergeCell ref="C23:C25"/>
    <mergeCell ref="D23:D24"/>
    <mergeCell ref="F23:G23"/>
    <mergeCell ref="H23:H25"/>
    <mergeCell ref="F24:G24"/>
    <mergeCell ref="F25:G25"/>
    <mergeCell ref="A20:A22"/>
    <mergeCell ref="B20:B22"/>
    <mergeCell ref="C20:C22"/>
    <mergeCell ref="D20:D21"/>
    <mergeCell ref="F20:G20"/>
    <mergeCell ref="H20:H22"/>
    <mergeCell ref="F21:G21"/>
    <mergeCell ref="F22:G22"/>
    <mergeCell ref="A18:A19"/>
    <mergeCell ref="B18:B19"/>
    <mergeCell ref="C18:C19"/>
    <mergeCell ref="F18:G18"/>
    <mergeCell ref="H18:H19"/>
    <mergeCell ref="F19:G19"/>
    <mergeCell ref="IM8:IN8"/>
    <mergeCell ref="IU8:IV8"/>
    <mergeCell ref="A11:H11"/>
    <mergeCell ref="A12:H12"/>
    <mergeCell ref="A14:H14"/>
    <mergeCell ref="A17:B17"/>
    <mergeCell ref="C17:H17"/>
    <mergeCell ref="GQ8:GR8"/>
    <mergeCell ref="GY8:GZ8"/>
    <mergeCell ref="HG8:HH8"/>
    <mergeCell ref="HO8:HP8"/>
    <mergeCell ref="HW8:HX8"/>
    <mergeCell ref="IE8:IF8"/>
    <mergeCell ref="EU8:EV8"/>
    <mergeCell ref="FC8:FD8"/>
    <mergeCell ref="FK8:FL8"/>
    <mergeCell ref="FS8:FT8"/>
    <mergeCell ref="GA8:GB8"/>
    <mergeCell ref="GI8:GJ8"/>
    <mergeCell ref="CY8:CZ8"/>
    <mergeCell ref="DG8:DH8"/>
    <mergeCell ref="DO8:DP8"/>
    <mergeCell ref="DW8:DX8"/>
    <mergeCell ref="EE8:EF8"/>
    <mergeCell ref="EM8:EN8"/>
    <mergeCell ref="BC8:BD8"/>
    <mergeCell ref="BK8:BL8"/>
    <mergeCell ref="BS8:BT8"/>
    <mergeCell ref="CA8:CB8"/>
    <mergeCell ref="CI8:CJ8"/>
    <mergeCell ref="CQ8:CR8"/>
    <mergeCell ref="G8:H8"/>
    <mergeCell ref="O8:P8"/>
    <mergeCell ref="W8:X8"/>
    <mergeCell ref="AE8:AF8"/>
    <mergeCell ref="AM8:AN8"/>
    <mergeCell ref="AU8:AV8"/>
    <mergeCell ref="HG7:HH7"/>
    <mergeCell ref="HO7:HP7"/>
    <mergeCell ref="HW7:HX7"/>
    <mergeCell ref="IE7:IF7"/>
    <mergeCell ref="IM7:IN7"/>
    <mergeCell ref="IU7:IV7"/>
    <mergeCell ref="FK7:FL7"/>
    <mergeCell ref="FS7:FT7"/>
    <mergeCell ref="GA7:GB7"/>
    <mergeCell ref="GI7:GJ7"/>
    <mergeCell ref="GQ7:GR7"/>
    <mergeCell ref="GY7:GZ7"/>
    <mergeCell ref="DO7:DP7"/>
    <mergeCell ref="DW7:DX7"/>
    <mergeCell ref="EE7:EF7"/>
    <mergeCell ref="EM7:EN7"/>
    <mergeCell ref="EU7:EV7"/>
    <mergeCell ref="FC7:FD7"/>
    <mergeCell ref="BS7:BT7"/>
    <mergeCell ref="CA7:CB7"/>
    <mergeCell ref="CI7:CJ7"/>
    <mergeCell ref="CQ7:CR7"/>
    <mergeCell ref="CY7:CZ7"/>
    <mergeCell ref="DG7:DH7"/>
    <mergeCell ref="IM5:IN5"/>
    <mergeCell ref="IU5:IV5"/>
    <mergeCell ref="G7:H7"/>
    <mergeCell ref="O7:P7"/>
    <mergeCell ref="W7:X7"/>
    <mergeCell ref="AE7:AF7"/>
    <mergeCell ref="AM7:AN7"/>
    <mergeCell ref="AU7:AV7"/>
    <mergeCell ref="BC7:BD7"/>
    <mergeCell ref="BK7:BL7"/>
    <mergeCell ref="GQ5:GR5"/>
    <mergeCell ref="GY5:GZ5"/>
    <mergeCell ref="HG5:HH5"/>
    <mergeCell ref="HO5:HP5"/>
    <mergeCell ref="HW5:HX5"/>
    <mergeCell ref="IE5:IF5"/>
    <mergeCell ref="EU5:EV5"/>
    <mergeCell ref="FC5:FD5"/>
    <mergeCell ref="FK5:FL5"/>
    <mergeCell ref="FS5:FT5"/>
    <mergeCell ref="GA5:GB5"/>
    <mergeCell ref="GI5:GJ5"/>
    <mergeCell ref="CY5:CZ5"/>
    <mergeCell ref="DG5:DH5"/>
    <mergeCell ref="DO5:DP5"/>
    <mergeCell ref="DW5:DX5"/>
    <mergeCell ref="EE5:EF5"/>
    <mergeCell ref="EM5:EN5"/>
    <mergeCell ref="BC5:BD5"/>
    <mergeCell ref="BK5:BL5"/>
    <mergeCell ref="BS5:BT5"/>
    <mergeCell ref="CA5:CB5"/>
    <mergeCell ref="CI5:CJ5"/>
    <mergeCell ref="CQ5:CR5"/>
    <mergeCell ref="G5:H5"/>
    <mergeCell ref="O5:P5"/>
    <mergeCell ref="W5:X5"/>
    <mergeCell ref="AE5:AF5"/>
    <mergeCell ref="AM5:AN5"/>
    <mergeCell ref="AU5:AV5"/>
    <mergeCell ref="HG4:HH4"/>
    <mergeCell ref="HO4:HP4"/>
    <mergeCell ref="HW4:HX4"/>
    <mergeCell ref="IE4:IF4"/>
    <mergeCell ref="IM4:IN4"/>
    <mergeCell ref="IU4:IV4"/>
    <mergeCell ref="FK4:FL4"/>
    <mergeCell ref="FS4:FT4"/>
    <mergeCell ref="GA4:GB4"/>
    <mergeCell ref="GI4:GJ4"/>
    <mergeCell ref="GQ4:GR4"/>
    <mergeCell ref="GY4:GZ4"/>
    <mergeCell ref="DO4:DP4"/>
    <mergeCell ref="DW4:DX4"/>
    <mergeCell ref="EE4:EF4"/>
    <mergeCell ref="EM4:EN4"/>
    <mergeCell ref="EU4:EV4"/>
    <mergeCell ref="FC4:FD4"/>
    <mergeCell ref="BS4:BT4"/>
    <mergeCell ref="CA4:CB4"/>
    <mergeCell ref="CI4:CJ4"/>
    <mergeCell ref="CQ4:CR4"/>
    <mergeCell ref="CY4:CZ4"/>
    <mergeCell ref="DG4:DH4"/>
    <mergeCell ref="IM3:IN3"/>
    <mergeCell ref="IU3:IV3"/>
    <mergeCell ref="G4:H4"/>
    <mergeCell ref="O4:P4"/>
    <mergeCell ref="W4:X4"/>
    <mergeCell ref="AE4:AF4"/>
    <mergeCell ref="AM4:AN4"/>
    <mergeCell ref="AU4:AV4"/>
    <mergeCell ref="BC4:BD4"/>
    <mergeCell ref="BK4:BL4"/>
    <mergeCell ref="GQ3:GR3"/>
    <mergeCell ref="GY3:GZ3"/>
    <mergeCell ref="HG3:HH3"/>
    <mergeCell ref="HO3:HP3"/>
    <mergeCell ref="HW3:HX3"/>
    <mergeCell ref="IE3:IF3"/>
    <mergeCell ref="EU3:EV3"/>
    <mergeCell ref="FC3:FD3"/>
    <mergeCell ref="FK3:FL3"/>
    <mergeCell ref="FS3:FT3"/>
    <mergeCell ref="GA3:GB3"/>
    <mergeCell ref="GI3:GJ3"/>
    <mergeCell ref="CY3:CZ3"/>
    <mergeCell ref="DG3:DH3"/>
    <mergeCell ref="DO3:DP3"/>
    <mergeCell ref="DW3:DX3"/>
    <mergeCell ref="EE3:EF3"/>
    <mergeCell ref="EM3:EN3"/>
    <mergeCell ref="BC3:BD3"/>
    <mergeCell ref="BK3:BL3"/>
    <mergeCell ref="BS3:BT3"/>
    <mergeCell ref="CA3:CB3"/>
    <mergeCell ref="CI3:CJ3"/>
    <mergeCell ref="CQ3:CR3"/>
    <mergeCell ref="G3:H3"/>
    <mergeCell ref="O3:P3"/>
    <mergeCell ref="W3:X3"/>
    <mergeCell ref="AE3:AF3"/>
    <mergeCell ref="AM3:AN3"/>
    <mergeCell ref="AU3:AV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L151"/>
  <sheetViews>
    <sheetView zoomScalePageLayoutView="0" workbookViewId="0" topLeftCell="A1">
      <selection activeCell="A14" sqref="A14:H14"/>
    </sheetView>
  </sheetViews>
  <sheetFormatPr defaultColWidth="9.140625" defaultRowHeight="15"/>
  <cols>
    <col min="1" max="1" width="5.421875" style="1" customWidth="1"/>
    <col min="2" max="2" width="14.421875" style="1" customWidth="1"/>
    <col min="3" max="3" width="47.28125" style="1" customWidth="1"/>
    <col min="4" max="4" width="15.140625" style="2" customWidth="1"/>
    <col min="5" max="5" width="20.00390625" style="3" customWidth="1"/>
    <col min="6" max="6" width="14.140625" style="1" customWidth="1"/>
    <col min="7" max="7" width="14.57421875" style="24" customWidth="1"/>
    <col min="8" max="8" width="48.7109375" style="10" customWidth="1"/>
    <col min="9" max="11" width="92.7109375" style="1" customWidth="1"/>
    <col min="12" max="13" width="12.8515625" style="1" customWidth="1"/>
    <col min="14" max="16384" width="9.140625" style="1" customWidth="1"/>
  </cols>
  <sheetData>
    <row r="1" spans="1:8" ht="20.25">
      <c r="A1" s="4"/>
      <c r="B1" s="4"/>
      <c r="C1" s="4"/>
      <c r="D1" s="4"/>
      <c r="E1" s="4"/>
      <c r="F1" s="4"/>
      <c r="G1" s="1029"/>
      <c r="H1" s="1029"/>
    </row>
    <row r="2" spans="1:9" s="1033" customFormat="1" ht="20.25">
      <c r="A2" s="5"/>
      <c r="B2" s="5"/>
      <c r="C2" s="5"/>
      <c r="D2" s="1030"/>
      <c r="E2" s="1030"/>
      <c r="F2" s="1030"/>
      <c r="G2" s="1031"/>
      <c r="H2" s="6"/>
      <c r="I2" s="1032"/>
    </row>
    <row r="3" spans="1:9" s="1033" customFormat="1" ht="20.25">
      <c r="A3" s="5"/>
      <c r="B3" s="5"/>
      <c r="C3" s="5"/>
      <c r="D3" s="1030"/>
      <c r="E3" s="1030"/>
      <c r="F3" s="1030"/>
      <c r="G3" s="854" t="s">
        <v>272</v>
      </c>
      <c r="H3" s="854"/>
      <c r="I3" s="1032"/>
    </row>
    <row r="4" spans="1:9" s="1033" customFormat="1" ht="20.25">
      <c r="A4" s="5"/>
      <c r="B4" s="5"/>
      <c r="C4" s="5"/>
      <c r="D4" s="1030"/>
      <c r="E4" s="1030"/>
      <c r="F4" s="1030"/>
      <c r="G4" s="855" t="s">
        <v>1</v>
      </c>
      <c r="H4" s="855"/>
      <c r="I4" s="1032"/>
    </row>
    <row r="5" spans="1:9" s="1033" customFormat="1" ht="20.25">
      <c r="A5" s="5"/>
      <c r="B5" s="5"/>
      <c r="C5" s="5"/>
      <c r="D5" s="1030"/>
      <c r="E5" s="1030"/>
      <c r="F5" s="1030"/>
      <c r="G5" s="856" t="s">
        <v>2</v>
      </c>
      <c r="H5" s="856"/>
      <c r="I5" s="1032"/>
    </row>
    <row r="6" spans="1:9" s="1033" customFormat="1" ht="20.25">
      <c r="A6" s="5"/>
      <c r="B6" s="5"/>
      <c r="C6" s="5"/>
      <c r="D6" s="1030"/>
      <c r="E6" s="1030"/>
      <c r="F6" s="1030"/>
      <c r="G6" s="857"/>
      <c r="H6" s="857"/>
      <c r="I6" s="1032"/>
    </row>
    <row r="7" spans="1:9" s="1033" customFormat="1" ht="20.25">
      <c r="A7" s="5"/>
      <c r="B7" s="5"/>
      <c r="C7" s="5"/>
      <c r="D7" s="1030"/>
      <c r="E7" s="1030"/>
      <c r="F7" s="1030"/>
      <c r="G7" s="1034"/>
      <c r="H7" s="1035"/>
      <c r="I7" s="1032"/>
    </row>
    <row r="8" spans="1:9" s="1033" customFormat="1" ht="20.25">
      <c r="A8" s="5"/>
      <c r="B8" s="5"/>
      <c r="C8" s="5"/>
      <c r="D8" s="1030"/>
      <c r="E8" s="1030"/>
      <c r="F8" s="1030"/>
      <c r="G8" s="569" t="s">
        <v>3</v>
      </c>
      <c r="H8" s="569"/>
      <c r="I8" s="1032"/>
    </row>
    <row r="9" spans="1:9" s="1033" customFormat="1" ht="20.25">
      <c r="A9" s="5"/>
      <c r="B9" s="5"/>
      <c r="C9" s="5"/>
      <c r="D9" s="1030"/>
      <c r="E9" s="1030"/>
      <c r="F9" s="1030"/>
      <c r="G9" s="7"/>
      <c r="H9" s="7"/>
      <c r="I9" s="1032"/>
    </row>
    <row r="10" spans="1:9" s="1033" customFormat="1" ht="20.25">
      <c r="A10" s="5"/>
      <c r="B10" s="5"/>
      <c r="C10" s="5"/>
      <c r="D10" s="1030"/>
      <c r="E10" s="1030"/>
      <c r="F10" s="1030"/>
      <c r="G10" s="8"/>
      <c r="H10" s="506"/>
      <c r="I10" s="1032"/>
    </row>
    <row r="11" spans="1:8" ht="20.25">
      <c r="A11" s="1028" t="s">
        <v>4</v>
      </c>
      <c r="B11" s="1028"/>
      <c r="C11" s="1028"/>
      <c r="D11" s="1028"/>
      <c r="E11" s="1028"/>
      <c r="F11" s="1028"/>
      <c r="G11" s="1028"/>
      <c r="H11" s="1028"/>
    </row>
    <row r="12" spans="1:9" s="23" customFormat="1" ht="20.25">
      <c r="A12" s="1028" t="s">
        <v>5</v>
      </c>
      <c r="B12" s="1028"/>
      <c r="C12" s="1028"/>
      <c r="D12" s="1028"/>
      <c r="E12" s="1028"/>
      <c r="F12" s="1028"/>
      <c r="G12" s="1028"/>
      <c r="H12" s="1028"/>
      <c r="I12" s="1004"/>
    </row>
    <row r="13" spans="1:9" s="23" customFormat="1" ht="20.25">
      <c r="A13" s="1028" t="s">
        <v>805</v>
      </c>
      <c r="B13" s="1028"/>
      <c r="C13" s="1028"/>
      <c r="D13" s="1028"/>
      <c r="E13" s="1028"/>
      <c r="F13" s="1028"/>
      <c r="G13" s="1028"/>
      <c r="H13" s="1028"/>
      <c r="I13" s="1004"/>
    </row>
    <row r="14" spans="1:9" s="21" customFormat="1" ht="20.25">
      <c r="A14" s="725" t="s">
        <v>806</v>
      </c>
      <c r="B14" s="725"/>
      <c r="C14" s="725"/>
      <c r="D14" s="725"/>
      <c r="E14" s="725"/>
      <c r="F14" s="725"/>
      <c r="G14" s="725"/>
      <c r="H14" s="725"/>
      <c r="I14" s="22"/>
    </row>
    <row r="15" spans="1:9" s="21" customFormat="1" ht="20.25">
      <c r="A15" s="1036"/>
      <c r="B15" s="1036"/>
      <c r="C15" s="1036"/>
      <c r="D15" s="1036"/>
      <c r="E15" s="1036"/>
      <c r="F15" s="1036"/>
      <c r="G15" s="1036"/>
      <c r="H15" s="1036"/>
      <c r="I15" s="22"/>
    </row>
    <row r="16" spans="1:9" s="23" customFormat="1" ht="47.25">
      <c r="A16" s="9" t="s">
        <v>7</v>
      </c>
      <c r="B16" s="9" t="s">
        <v>8</v>
      </c>
      <c r="C16" s="9" t="s">
        <v>9</v>
      </c>
      <c r="D16" s="9" t="s">
        <v>10</v>
      </c>
      <c r="E16" s="9" t="s">
        <v>11</v>
      </c>
      <c r="F16" s="9" t="s">
        <v>12</v>
      </c>
      <c r="G16" s="405" t="s">
        <v>13</v>
      </c>
      <c r="H16" s="406" t="s">
        <v>14</v>
      </c>
      <c r="I16" s="1004"/>
    </row>
    <row r="17" spans="1:9" s="23" customFormat="1" ht="15.75">
      <c r="A17" s="573" t="s">
        <v>15</v>
      </c>
      <c r="B17" s="573"/>
      <c r="C17" s="573"/>
      <c r="D17" s="573"/>
      <c r="E17" s="573"/>
      <c r="F17" s="573"/>
      <c r="G17" s="573"/>
      <c r="H17" s="573"/>
      <c r="I17" s="1003"/>
    </row>
    <row r="18" spans="1:9" s="23" customFormat="1" ht="15.75">
      <c r="A18" s="576" t="s">
        <v>16</v>
      </c>
      <c r="B18" s="576"/>
      <c r="C18" s="573" t="s">
        <v>17</v>
      </c>
      <c r="D18" s="573"/>
      <c r="E18" s="573"/>
      <c r="F18" s="573"/>
      <c r="G18" s="573"/>
      <c r="H18" s="573"/>
      <c r="I18" s="1004"/>
    </row>
    <row r="19" spans="1:9" s="23" customFormat="1" ht="15.75">
      <c r="A19" s="579" t="s">
        <v>18</v>
      </c>
      <c r="B19" s="576" t="s">
        <v>19</v>
      </c>
      <c r="C19" s="578" t="s">
        <v>20</v>
      </c>
      <c r="D19" s="579" t="s">
        <v>21</v>
      </c>
      <c r="E19" s="511" t="s">
        <v>22</v>
      </c>
      <c r="F19" s="579" t="s">
        <v>23</v>
      </c>
      <c r="G19" s="579"/>
      <c r="H19" s="858" t="s">
        <v>24</v>
      </c>
      <c r="I19" s="1005"/>
    </row>
    <row r="20" spans="1:9" s="23" customFormat="1" ht="15.75">
      <c r="A20" s="579"/>
      <c r="B20" s="576"/>
      <c r="C20" s="578"/>
      <c r="D20" s="579"/>
      <c r="E20" s="511" t="s">
        <v>25</v>
      </c>
      <c r="F20" s="579" t="s">
        <v>23</v>
      </c>
      <c r="G20" s="579"/>
      <c r="H20" s="859"/>
      <c r="I20" s="1006"/>
    </row>
    <row r="21" spans="1:9" s="23" customFormat="1" ht="15.75">
      <c r="A21" s="579"/>
      <c r="B21" s="576"/>
      <c r="C21" s="578"/>
      <c r="D21" s="510" t="s">
        <v>26</v>
      </c>
      <c r="E21" s="242"/>
      <c r="F21" s="579" t="s">
        <v>23</v>
      </c>
      <c r="G21" s="579"/>
      <c r="H21" s="860"/>
      <c r="I21" s="1006"/>
    </row>
    <row r="22" spans="1:9" s="23" customFormat="1" ht="15.75">
      <c r="A22" s="579" t="s">
        <v>27</v>
      </c>
      <c r="B22" s="576" t="s">
        <v>28</v>
      </c>
      <c r="C22" s="578" t="s">
        <v>29</v>
      </c>
      <c r="D22" s="579" t="s">
        <v>21</v>
      </c>
      <c r="E22" s="511" t="s">
        <v>22</v>
      </c>
      <c r="F22" s="579" t="s">
        <v>23</v>
      </c>
      <c r="G22" s="579"/>
      <c r="H22" s="858" t="s">
        <v>30</v>
      </c>
      <c r="I22" s="1006"/>
    </row>
    <row r="23" spans="1:9" s="23" customFormat="1" ht="15.75">
      <c r="A23" s="579"/>
      <c r="B23" s="576"/>
      <c r="C23" s="578"/>
      <c r="D23" s="579"/>
      <c r="E23" s="511" t="s">
        <v>25</v>
      </c>
      <c r="F23" s="579" t="s">
        <v>23</v>
      </c>
      <c r="G23" s="579"/>
      <c r="H23" s="859"/>
      <c r="I23" s="1009"/>
    </row>
    <row r="24" spans="1:9" s="23" customFormat="1" ht="15.75">
      <c r="A24" s="579"/>
      <c r="B24" s="576"/>
      <c r="C24" s="578"/>
      <c r="D24" s="510" t="s">
        <v>26</v>
      </c>
      <c r="E24" s="242"/>
      <c r="F24" s="579" t="s">
        <v>23</v>
      </c>
      <c r="G24" s="579"/>
      <c r="H24" s="860"/>
      <c r="I24" s="1009"/>
    </row>
    <row r="25" spans="1:9" s="23" customFormat="1" ht="15.75">
      <c r="A25" s="579" t="s">
        <v>31</v>
      </c>
      <c r="B25" s="576" t="s">
        <v>32</v>
      </c>
      <c r="C25" s="578" t="s">
        <v>33</v>
      </c>
      <c r="D25" s="579" t="s">
        <v>21</v>
      </c>
      <c r="E25" s="511" t="s">
        <v>22</v>
      </c>
      <c r="F25" s="579" t="s">
        <v>23</v>
      </c>
      <c r="G25" s="579"/>
      <c r="H25" s="858" t="s">
        <v>30</v>
      </c>
      <c r="I25" s="1009"/>
    </row>
    <row r="26" spans="1:9" s="23" customFormat="1" ht="15.75">
      <c r="A26" s="579"/>
      <c r="B26" s="576"/>
      <c r="C26" s="578"/>
      <c r="D26" s="579"/>
      <c r="E26" s="511" t="s">
        <v>25</v>
      </c>
      <c r="F26" s="579" t="s">
        <v>23</v>
      </c>
      <c r="G26" s="579"/>
      <c r="H26" s="859"/>
      <c r="I26" s="1006"/>
    </row>
    <row r="27" spans="1:9" s="23" customFormat="1" ht="15.75">
      <c r="A27" s="579"/>
      <c r="B27" s="576"/>
      <c r="C27" s="578"/>
      <c r="D27" s="510" t="s">
        <v>26</v>
      </c>
      <c r="E27" s="242"/>
      <c r="F27" s="579" t="s">
        <v>23</v>
      </c>
      <c r="G27" s="579"/>
      <c r="H27" s="860"/>
      <c r="I27" s="1006"/>
    </row>
    <row r="28" spans="1:9" s="23" customFormat="1" ht="15.75">
      <c r="A28" s="861" t="s">
        <v>34</v>
      </c>
      <c r="B28" s="509" t="s">
        <v>35</v>
      </c>
      <c r="C28" s="819" t="s">
        <v>36</v>
      </c>
      <c r="D28" s="820"/>
      <c r="E28" s="820"/>
      <c r="F28" s="820"/>
      <c r="G28" s="820"/>
      <c r="H28" s="818"/>
      <c r="I28" s="1006"/>
    </row>
    <row r="29" spans="1:10" s="23" customFormat="1" ht="15.75">
      <c r="A29" s="862"/>
      <c r="B29" s="803"/>
      <c r="C29" s="861" t="s">
        <v>37</v>
      </c>
      <c r="D29" s="511" t="s">
        <v>21</v>
      </c>
      <c r="E29" s="511" t="s">
        <v>22</v>
      </c>
      <c r="F29" s="300">
        <v>3171</v>
      </c>
      <c r="G29" s="308">
        <f aca="true" t="shared" si="0" ref="G29:G76">F29*1.2</f>
        <v>3805.2</v>
      </c>
      <c r="H29" s="864" t="s">
        <v>38</v>
      </c>
      <c r="I29" s="1007"/>
      <c r="J29" s="1037"/>
    </row>
    <row r="30" spans="1:12" s="23" customFormat="1" ht="15.75">
      <c r="A30" s="862"/>
      <c r="B30" s="803"/>
      <c r="C30" s="863"/>
      <c r="D30" s="511" t="s">
        <v>21</v>
      </c>
      <c r="E30" s="511" t="s">
        <v>25</v>
      </c>
      <c r="F30" s="300">
        <v>5655</v>
      </c>
      <c r="G30" s="308">
        <f t="shared" si="0"/>
        <v>6786</v>
      </c>
      <c r="H30" s="865"/>
      <c r="I30" s="1005"/>
      <c r="J30" s="1037"/>
      <c r="K30" s="13"/>
      <c r="L30" s="14"/>
    </row>
    <row r="31" spans="1:12" s="23" customFormat="1" ht="15.75">
      <c r="A31" s="862"/>
      <c r="B31" s="803"/>
      <c r="C31" s="861" t="s">
        <v>39</v>
      </c>
      <c r="D31" s="511" t="s">
        <v>21</v>
      </c>
      <c r="E31" s="511" t="s">
        <v>22</v>
      </c>
      <c r="F31" s="300">
        <v>3964</v>
      </c>
      <c r="G31" s="308">
        <f t="shared" si="0"/>
        <v>4756.8</v>
      </c>
      <c r="H31" s="865"/>
      <c r="I31" s="1005"/>
      <c r="J31" s="1037"/>
      <c r="K31" s="13"/>
      <c r="L31" s="14"/>
    </row>
    <row r="32" spans="1:12" s="23" customFormat="1" ht="15.75">
      <c r="A32" s="862"/>
      <c r="B32" s="803"/>
      <c r="C32" s="863"/>
      <c r="D32" s="511" t="s">
        <v>21</v>
      </c>
      <c r="E32" s="511" t="s">
        <v>25</v>
      </c>
      <c r="F32" s="300">
        <v>5903</v>
      </c>
      <c r="G32" s="308">
        <f t="shared" si="0"/>
        <v>7083.599999999999</v>
      </c>
      <c r="H32" s="865"/>
      <c r="I32" s="1005"/>
      <c r="J32" s="1037"/>
      <c r="K32" s="13"/>
      <c r="L32" s="14"/>
    </row>
    <row r="33" spans="1:12" s="23" customFormat="1" ht="15.75">
      <c r="A33" s="862"/>
      <c r="B33" s="803"/>
      <c r="C33" s="861" t="s">
        <v>40</v>
      </c>
      <c r="D33" s="511" t="s">
        <v>21</v>
      </c>
      <c r="E33" s="511" t="s">
        <v>22</v>
      </c>
      <c r="F33" s="300">
        <v>4518</v>
      </c>
      <c r="G33" s="308">
        <f t="shared" si="0"/>
        <v>5421.599999999999</v>
      </c>
      <c r="H33" s="865"/>
      <c r="I33" s="1005"/>
      <c r="J33" s="1037"/>
      <c r="K33" s="13"/>
      <c r="L33" s="14"/>
    </row>
    <row r="34" spans="1:12" s="23" customFormat="1" ht="15.75">
      <c r="A34" s="862"/>
      <c r="B34" s="803"/>
      <c r="C34" s="863"/>
      <c r="D34" s="511" t="s">
        <v>21</v>
      </c>
      <c r="E34" s="511" t="s">
        <v>25</v>
      </c>
      <c r="F34" s="300">
        <v>6200</v>
      </c>
      <c r="G34" s="308">
        <f t="shared" si="0"/>
        <v>7440</v>
      </c>
      <c r="H34" s="865"/>
      <c r="I34" s="1005"/>
      <c r="J34" s="1037"/>
      <c r="K34" s="13"/>
      <c r="L34" s="14"/>
    </row>
    <row r="35" spans="1:12" s="23" customFormat="1" ht="15.75">
      <c r="A35" s="862"/>
      <c r="B35" s="803"/>
      <c r="C35" s="861" t="s">
        <v>41</v>
      </c>
      <c r="D35" s="511" t="s">
        <v>21</v>
      </c>
      <c r="E35" s="511" t="s">
        <v>22</v>
      </c>
      <c r="F35" s="300">
        <v>6272</v>
      </c>
      <c r="G35" s="308">
        <f t="shared" si="0"/>
        <v>7526.4</v>
      </c>
      <c r="H35" s="865"/>
      <c r="I35" s="1005"/>
      <c r="J35" s="1037"/>
      <c r="K35" s="13"/>
      <c r="L35" s="14"/>
    </row>
    <row r="36" spans="1:12" s="23" customFormat="1" ht="15.75">
      <c r="A36" s="862"/>
      <c r="B36" s="803"/>
      <c r="C36" s="863"/>
      <c r="D36" s="511" t="s">
        <v>21</v>
      </c>
      <c r="E36" s="511" t="s">
        <v>25</v>
      </c>
      <c r="F36" s="300">
        <v>7104</v>
      </c>
      <c r="G36" s="308">
        <f t="shared" si="0"/>
        <v>8524.8</v>
      </c>
      <c r="H36" s="865"/>
      <c r="I36" s="1005"/>
      <c r="J36" s="1037"/>
      <c r="K36" s="13"/>
      <c r="L36" s="14"/>
    </row>
    <row r="37" spans="1:12" s="23" customFormat="1" ht="15.75">
      <c r="A37" s="862"/>
      <c r="B37" s="803"/>
      <c r="C37" s="861" t="s">
        <v>42</v>
      </c>
      <c r="D37" s="511" t="s">
        <v>21</v>
      </c>
      <c r="E37" s="511" t="s">
        <v>22</v>
      </c>
      <c r="F37" s="300">
        <v>6332</v>
      </c>
      <c r="G37" s="308">
        <f t="shared" si="0"/>
        <v>7598.4</v>
      </c>
      <c r="H37" s="865"/>
      <c r="I37" s="1005"/>
      <c r="J37" s="1037"/>
      <c r="K37" s="13"/>
      <c r="L37" s="14"/>
    </row>
    <row r="38" spans="1:12" s="23" customFormat="1" ht="15.75">
      <c r="A38" s="862"/>
      <c r="B38" s="803"/>
      <c r="C38" s="863"/>
      <c r="D38" s="511" t="s">
        <v>21</v>
      </c>
      <c r="E38" s="511" t="s">
        <v>25</v>
      </c>
      <c r="F38" s="300">
        <v>7438</v>
      </c>
      <c r="G38" s="308">
        <f t="shared" si="0"/>
        <v>8925.6</v>
      </c>
      <c r="H38" s="865"/>
      <c r="I38" s="1005"/>
      <c r="J38" s="1037"/>
      <c r="K38" s="13"/>
      <c r="L38" s="14"/>
    </row>
    <row r="39" spans="1:12" s="23" customFormat="1" ht="15.75">
      <c r="A39" s="862"/>
      <c r="B39" s="803"/>
      <c r="C39" s="861" t="s">
        <v>43</v>
      </c>
      <c r="D39" s="511" t="s">
        <v>21</v>
      </c>
      <c r="E39" s="511" t="s">
        <v>22</v>
      </c>
      <c r="F39" s="300">
        <v>6504</v>
      </c>
      <c r="G39" s="308">
        <f t="shared" si="0"/>
        <v>7804.799999999999</v>
      </c>
      <c r="H39" s="865"/>
      <c r="I39" s="1005"/>
      <c r="J39" s="1037"/>
      <c r="K39" s="13"/>
      <c r="L39" s="14"/>
    </row>
    <row r="40" spans="1:12" s="23" customFormat="1" ht="15.75">
      <c r="A40" s="862"/>
      <c r="B40" s="803"/>
      <c r="C40" s="863"/>
      <c r="D40" s="511" t="s">
        <v>21</v>
      </c>
      <c r="E40" s="511" t="s">
        <v>25</v>
      </c>
      <c r="F40" s="247">
        <v>8077</v>
      </c>
      <c r="G40" s="247">
        <f t="shared" si="0"/>
        <v>9692.4</v>
      </c>
      <c r="H40" s="865"/>
      <c r="I40" s="1005"/>
      <c r="J40" s="1037"/>
      <c r="K40" s="13"/>
      <c r="L40" s="14"/>
    </row>
    <row r="41" spans="1:12" s="23" customFormat="1" ht="15.75">
      <c r="A41" s="862"/>
      <c r="B41" s="803"/>
      <c r="C41" s="861" t="s">
        <v>44</v>
      </c>
      <c r="D41" s="511" t="s">
        <v>21</v>
      </c>
      <c r="E41" s="511" t="s">
        <v>22</v>
      </c>
      <c r="F41" s="247">
        <v>6833</v>
      </c>
      <c r="G41" s="247">
        <f t="shared" si="0"/>
        <v>8199.6</v>
      </c>
      <c r="H41" s="865"/>
      <c r="I41" s="1005"/>
      <c r="J41" s="1037"/>
      <c r="K41" s="13"/>
      <c r="L41" s="14"/>
    </row>
    <row r="42" spans="1:12" s="23" customFormat="1" ht="15.75">
      <c r="A42" s="862"/>
      <c r="B42" s="803"/>
      <c r="C42" s="863"/>
      <c r="D42" s="511" t="s">
        <v>21</v>
      </c>
      <c r="E42" s="511" t="s">
        <v>25</v>
      </c>
      <c r="F42" s="247">
        <v>8210</v>
      </c>
      <c r="G42" s="247">
        <f t="shared" si="0"/>
        <v>9852</v>
      </c>
      <c r="H42" s="865"/>
      <c r="I42" s="1005"/>
      <c r="J42" s="1037"/>
      <c r="K42" s="13"/>
      <c r="L42" s="14"/>
    </row>
    <row r="43" spans="1:12" s="23" customFormat="1" ht="15.75">
      <c r="A43" s="862"/>
      <c r="B43" s="803"/>
      <c r="C43" s="861" t="s">
        <v>45</v>
      </c>
      <c r="D43" s="511" t="s">
        <v>21</v>
      </c>
      <c r="E43" s="511" t="s">
        <v>22</v>
      </c>
      <c r="F43" s="247">
        <v>7173</v>
      </c>
      <c r="G43" s="247">
        <f t="shared" si="0"/>
        <v>8607.6</v>
      </c>
      <c r="H43" s="865"/>
      <c r="I43" s="1005"/>
      <c r="J43" s="1037"/>
      <c r="K43" s="13"/>
      <c r="L43" s="14"/>
    </row>
    <row r="44" spans="1:12" s="23" customFormat="1" ht="15.75">
      <c r="A44" s="862"/>
      <c r="B44" s="803"/>
      <c r="C44" s="863"/>
      <c r="D44" s="511" t="s">
        <v>21</v>
      </c>
      <c r="E44" s="511" t="s">
        <v>25</v>
      </c>
      <c r="F44" s="247">
        <v>8522</v>
      </c>
      <c r="G44" s="247">
        <f t="shared" si="0"/>
        <v>10226.4</v>
      </c>
      <c r="H44" s="865"/>
      <c r="I44" s="1005"/>
      <c r="J44" s="1037"/>
      <c r="K44" s="13"/>
      <c r="L44" s="14"/>
    </row>
    <row r="45" spans="1:12" s="23" customFormat="1" ht="15.75">
      <c r="A45" s="862"/>
      <c r="B45" s="803"/>
      <c r="C45" s="861" t="s">
        <v>46</v>
      </c>
      <c r="D45" s="511" t="s">
        <v>21</v>
      </c>
      <c r="E45" s="511" t="s">
        <v>22</v>
      </c>
      <c r="F45" s="300">
        <v>7416</v>
      </c>
      <c r="G45" s="308">
        <f t="shared" si="0"/>
        <v>8899.199999999999</v>
      </c>
      <c r="H45" s="865"/>
      <c r="I45" s="1005"/>
      <c r="J45" s="1037"/>
      <c r="K45" s="13"/>
      <c r="L45" s="14"/>
    </row>
    <row r="46" spans="1:12" s="23" customFormat="1" ht="15.75">
      <c r="A46" s="862"/>
      <c r="B46" s="803"/>
      <c r="C46" s="863"/>
      <c r="D46" s="511" t="s">
        <v>21</v>
      </c>
      <c r="E46" s="511" t="s">
        <v>25</v>
      </c>
      <c r="F46" s="300">
        <v>8734</v>
      </c>
      <c r="G46" s="308">
        <f t="shared" si="0"/>
        <v>10480.8</v>
      </c>
      <c r="H46" s="865"/>
      <c r="I46" s="1005"/>
      <c r="J46" s="1037"/>
      <c r="K46" s="13"/>
      <c r="L46" s="14"/>
    </row>
    <row r="47" spans="1:12" s="23" customFormat="1" ht="15.75">
      <c r="A47" s="862"/>
      <c r="B47" s="803"/>
      <c r="C47" s="861" t="s">
        <v>47</v>
      </c>
      <c r="D47" s="511" t="s">
        <v>21</v>
      </c>
      <c r="E47" s="511" t="s">
        <v>22</v>
      </c>
      <c r="F47" s="300">
        <v>7674</v>
      </c>
      <c r="G47" s="308">
        <f t="shared" si="0"/>
        <v>9208.8</v>
      </c>
      <c r="H47" s="865"/>
      <c r="I47" s="1005"/>
      <c r="J47" s="1037"/>
      <c r="K47" s="13"/>
      <c r="L47" s="14"/>
    </row>
    <row r="48" spans="1:12" s="23" customFormat="1" ht="15.75">
      <c r="A48" s="862"/>
      <c r="B48" s="803"/>
      <c r="C48" s="863"/>
      <c r="D48" s="511" t="s">
        <v>21</v>
      </c>
      <c r="E48" s="511" t="s">
        <v>25</v>
      </c>
      <c r="F48" s="300">
        <v>10625</v>
      </c>
      <c r="G48" s="308">
        <f t="shared" si="0"/>
        <v>12750</v>
      </c>
      <c r="H48" s="865"/>
      <c r="I48" s="1005"/>
      <c r="J48" s="1037"/>
      <c r="K48" s="13"/>
      <c r="L48" s="14"/>
    </row>
    <row r="49" spans="1:12" s="23" customFormat="1" ht="15.75">
      <c r="A49" s="862"/>
      <c r="B49" s="803"/>
      <c r="C49" s="861" t="s">
        <v>48</v>
      </c>
      <c r="D49" s="511" t="s">
        <v>21</v>
      </c>
      <c r="E49" s="511" t="s">
        <v>22</v>
      </c>
      <c r="F49" s="300">
        <v>11952</v>
      </c>
      <c r="G49" s="308">
        <f t="shared" si="0"/>
        <v>14342.4</v>
      </c>
      <c r="H49" s="865"/>
      <c r="I49" s="1005"/>
      <c r="J49" s="1037"/>
      <c r="K49" s="13"/>
      <c r="L49" s="14"/>
    </row>
    <row r="50" spans="1:12" s="23" customFormat="1" ht="15.75">
      <c r="A50" s="862"/>
      <c r="B50" s="803"/>
      <c r="C50" s="863"/>
      <c r="D50" s="511" t="s">
        <v>21</v>
      </c>
      <c r="E50" s="511" t="s">
        <v>25</v>
      </c>
      <c r="F50" s="300">
        <v>16907</v>
      </c>
      <c r="G50" s="308">
        <f t="shared" si="0"/>
        <v>20288.399999999998</v>
      </c>
      <c r="H50" s="865"/>
      <c r="I50" s="1005"/>
      <c r="J50" s="1037"/>
      <c r="K50" s="13"/>
      <c r="L50" s="14"/>
    </row>
    <row r="51" spans="1:12" s="23" customFormat="1" ht="15.75">
      <c r="A51" s="862"/>
      <c r="B51" s="803"/>
      <c r="C51" s="861" t="s">
        <v>49</v>
      </c>
      <c r="D51" s="511" t="s">
        <v>21</v>
      </c>
      <c r="E51" s="511" t="s">
        <v>22</v>
      </c>
      <c r="F51" s="300">
        <v>17115</v>
      </c>
      <c r="G51" s="308">
        <f t="shared" si="0"/>
        <v>20538</v>
      </c>
      <c r="H51" s="865"/>
      <c r="I51" s="1005"/>
      <c r="J51" s="1037"/>
      <c r="K51" s="13"/>
      <c r="L51" s="14"/>
    </row>
    <row r="52" spans="1:12" s="23" customFormat="1" ht="15.75">
      <c r="A52" s="862"/>
      <c r="B52" s="803"/>
      <c r="C52" s="863"/>
      <c r="D52" s="511" t="s">
        <v>21</v>
      </c>
      <c r="E52" s="511" t="s">
        <v>25</v>
      </c>
      <c r="F52" s="300">
        <v>24238</v>
      </c>
      <c r="G52" s="308">
        <f t="shared" si="0"/>
        <v>29085.6</v>
      </c>
      <c r="H52" s="865"/>
      <c r="I52" s="1005"/>
      <c r="J52" s="1037"/>
      <c r="K52" s="13"/>
      <c r="L52" s="14"/>
    </row>
    <row r="53" spans="1:12" s="23" customFormat="1" ht="15.75">
      <c r="A53" s="862"/>
      <c r="B53" s="803"/>
      <c r="C53" s="861" t="s">
        <v>50</v>
      </c>
      <c r="D53" s="511" t="s">
        <v>21</v>
      </c>
      <c r="E53" s="511" t="s">
        <v>22</v>
      </c>
      <c r="F53" s="300">
        <v>22277</v>
      </c>
      <c r="G53" s="308">
        <f t="shared" si="0"/>
        <v>26732.399999999998</v>
      </c>
      <c r="H53" s="865"/>
      <c r="I53" s="1005"/>
      <c r="J53" s="1037"/>
      <c r="K53" s="13"/>
      <c r="L53" s="14"/>
    </row>
    <row r="54" spans="1:12" s="23" customFormat="1" ht="15.75">
      <c r="A54" s="862"/>
      <c r="B54" s="803"/>
      <c r="C54" s="863"/>
      <c r="D54" s="511" t="s">
        <v>21</v>
      </c>
      <c r="E54" s="511" t="s">
        <v>25</v>
      </c>
      <c r="F54" s="300">
        <v>31570</v>
      </c>
      <c r="G54" s="308">
        <f t="shared" si="0"/>
        <v>37884</v>
      </c>
      <c r="H54" s="865"/>
      <c r="I54" s="1005"/>
      <c r="J54" s="1037"/>
      <c r="K54" s="13"/>
      <c r="L54" s="14"/>
    </row>
    <row r="55" spans="1:12" s="23" customFormat="1" ht="15.75">
      <c r="A55" s="862"/>
      <c r="B55" s="803"/>
      <c r="C55" s="861" t="s">
        <v>51</v>
      </c>
      <c r="D55" s="511" t="s">
        <v>21</v>
      </c>
      <c r="E55" s="511" t="s">
        <v>22</v>
      </c>
      <c r="F55" s="300">
        <v>27439</v>
      </c>
      <c r="G55" s="308">
        <f t="shared" si="0"/>
        <v>32926.799999999996</v>
      </c>
      <c r="H55" s="865"/>
      <c r="I55" s="1005"/>
      <c r="J55" s="1037"/>
      <c r="K55" s="13"/>
      <c r="L55" s="14"/>
    </row>
    <row r="56" spans="1:12" s="23" customFormat="1" ht="15.75">
      <c r="A56" s="862"/>
      <c r="B56" s="803"/>
      <c r="C56" s="863"/>
      <c r="D56" s="511" t="s">
        <v>21</v>
      </c>
      <c r="E56" s="511" t="s">
        <v>25</v>
      </c>
      <c r="F56" s="300">
        <v>38900</v>
      </c>
      <c r="G56" s="308">
        <f t="shared" si="0"/>
        <v>46680</v>
      </c>
      <c r="H56" s="865"/>
      <c r="I56" s="1005"/>
      <c r="J56" s="1037"/>
      <c r="K56" s="13"/>
      <c r="L56" s="14"/>
    </row>
    <row r="57" spans="1:12" s="23" customFormat="1" ht="15.75">
      <c r="A57" s="862"/>
      <c r="B57" s="803"/>
      <c r="C57" s="861" t="s">
        <v>52</v>
      </c>
      <c r="D57" s="511" t="s">
        <v>21</v>
      </c>
      <c r="E57" s="511" t="s">
        <v>22</v>
      </c>
      <c r="F57" s="300">
        <v>32602</v>
      </c>
      <c r="G57" s="308">
        <f t="shared" si="0"/>
        <v>39122.4</v>
      </c>
      <c r="H57" s="865"/>
      <c r="I57" s="1005"/>
      <c r="J57" s="1037"/>
      <c r="K57" s="13"/>
      <c r="L57" s="14"/>
    </row>
    <row r="58" spans="1:12" s="23" customFormat="1" ht="15.75">
      <c r="A58" s="862"/>
      <c r="B58" s="803"/>
      <c r="C58" s="863"/>
      <c r="D58" s="511" t="s">
        <v>21</v>
      </c>
      <c r="E58" s="511" t="s">
        <v>25</v>
      </c>
      <c r="F58" s="300">
        <v>46230</v>
      </c>
      <c r="G58" s="308">
        <f t="shared" si="0"/>
        <v>55476</v>
      </c>
      <c r="H58" s="865"/>
      <c r="I58" s="1005"/>
      <c r="J58" s="1037"/>
      <c r="K58" s="13"/>
      <c r="L58" s="14"/>
    </row>
    <row r="59" spans="1:12" s="23" customFormat="1" ht="15.75">
      <c r="A59" s="862"/>
      <c r="B59" s="803"/>
      <c r="C59" s="861" t="s">
        <v>53</v>
      </c>
      <c r="D59" s="511" t="s">
        <v>21</v>
      </c>
      <c r="E59" s="511" t="s">
        <v>22</v>
      </c>
      <c r="F59" s="308">
        <v>37765</v>
      </c>
      <c r="G59" s="308">
        <f t="shared" si="0"/>
        <v>45318</v>
      </c>
      <c r="H59" s="865"/>
      <c r="I59" s="1005"/>
      <c r="J59" s="1037"/>
      <c r="K59" s="13"/>
      <c r="L59" s="14"/>
    </row>
    <row r="60" spans="1:12" s="23" customFormat="1" ht="15.75">
      <c r="A60" s="862"/>
      <c r="B60" s="803"/>
      <c r="C60" s="863"/>
      <c r="D60" s="511" t="s">
        <v>21</v>
      </c>
      <c r="E60" s="511" t="s">
        <v>25</v>
      </c>
      <c r="F60" s="308">
        <v>53562</v>
      </c>
      <c r="G60" s="308">
        <f t="shared" si="0"/>
        <v>64274.399999999994</v>
      </c>
      <c r="H60" s="865"/>
      <c r="I60" s="1005"/>
      <c r="J60" s="1037"/>
      <c r="K60" s="13"/>
      <c r="L60" s="14"/>
    </row>
    <row r="61" spans="1:12" s="23" customFormat="1" ht="15.75">
      <c r="A61" s="862"/>
      <c r="B61" s="803"/>
      <c r="C61" s="1021" t="s">
        <v>807</v>
      </c>
      <c r="D61" s="511" t="s">
        <v>21</v>
      </c>
      <c r="E61" s="511" t="s">
        <v>22</v>
      </c>
      <c r="F61" s="308">
        <v>42927</v>
      </c>
      <c r="G61" s="308">
        <f t="shared" si="0"/>
        <v>51512.4</v>
      </c>
      <c r="H61" s="865"/>
      <c r="I61" s="1005"/>
      <c r="J61" s="1037"/>
      <c r="K61" s="13"/>
      <c r="L61" s="14"/>
    </row>
    <row r="62" spans="1:12" s="23" customFormat="1" ht="15.75">
      <c r="A62" s="862"/>
      <c r="B62" s="803"/>
      <c r="C62" s="1022"/>
      <c r="D62" s="511" t="s">
        <v>21</v>
      </c>
      <c r="E62" s="511" t="s">
        <v>25</v>
      </c>
      <c r="F62" s="308">
        <v>60892</v>
      </c>
      <c r="G62" s="308">
        <f t="shared" si="0"/>
        <v>73070.4</v>
      </c>
      <c r="H62" s="865"/>
      <c r="I62" s="1005"/>
      <c r="J62" s="1037"/>
      <c r="K62" s="13"/>
      <c r="L62" s="14"/>
    </row>
    <row r="63" spans="1:12" s="23" customFormat="1" ht="15.75">
      <c r="A63" s="862"/>
      <c r="B63" s="803"/>
      <c r="C63" s="861" t="s">
        <v>54</v>
      </c>
      <c r="D63" s="511" t="s">
        <v>21</v>
      </c>
      <c r="E63" s="511" t="s">
        <v>22</v>
      </c>
      <c r="F63" s="300">
        <v>48089</v>
      </c>
      <c r="G63" s="308">
        <f t="shared" si="0"/>
        <v>57706.799999999996</v>
      </c>
      <c r="H63" s="865"/>
      <c r="I63" s="1005"/>
      <c r="J63" s="1037"/>
      <c r="K63" s="13"/>
      <c r="L63" s="14"/>
    </row>
    <row r="64" spans="1:12" s="23" customFormat="1" ht="15.75">
      <c r="A64" s="862"/>
      <c r="B64" s="803"/>
      <c r="C64" s="863"/>
      <c r="D64" s="511" t="s">
        <v>21</v>
      </c>
      <c r="E64" s="511" t="s">
        <v>25</v>
      </c>
      <c r="F64" s="300">
        <v>68224</v>
      </c>
      <c r="G64" s="308">
        <f t="shared" si="0"/>
        <v>81868.8</v>
      </c>
      <c r="H64" s="865"/>
      <c r="I64" s="1005"/>
      <c r="J64" s="1037"/>
      <c r="K64" s="13"/>
      <c r="L64" s="14"/>
    </row>
    <row r="65" spans="1:12" s="23" customFormat="1" ht="15.75">
      <c r="A65" s="862"/>
      <c r="B65" s="803"/>
      <c r="C65" s="861" t="s">
        <v>55</v>
      </c>
      <c r="D65" s="511" t="s">
        <v>21</v>
      </c>
      <c r="E65" s="511" t="s">
        <v>22</v>
      </c>
      <c r="F65" s="300">
        <v>53252</v>
      </c>
      <c r="G65" s="308">
        <f t="shared" si="0"/>
        <v>63902.399999999994</v>
      </c>
      <c r="H65" s="865"/>
      <c r="I65" s="1005"/>
      <c r="J65" s="1037"/>
      <c r="K65" s="13"/>
      <c r="L65" s="14"/>
    </row>
    <row r="66" spans="1:12" s="23" customFormat="1" ht="15.75">
      <c r="A66" s="862"/>
      <c r="B66" s="803"/>
      <c r="C66" s="863"/>
      <c r="D66" s="511" t="s">
        <v>21</v>
      </c>
      <c r="E66" s="511" t="s">
        <v>25</v>
      </c>
      <c r="F66" s="300">
        <v>75554</v>
      </c>
      <c r="G66" s="308">
        <f t="shared" si="0"/>
        <v>90664.8</v>
      </c>
      <c r="H66" s="865"/>
      <c r="I66" s="1005"/>
      <c r="J66" s="1037"/>
      <c r="K66" s="13"/>
      <c r="L66" s="14"/>
    </row>
    <row r="67" spans="1:12" s="23" customFormat="1" ht="15.75">
      <c r="A67" s="862"/>
      <c r="B67" s="803"/>
      <c r="C67" s="861" t="s">
        <v>56</v>
      </c>
      <c r="D67" s="511" t="s">
        <v>21</v>
      </c>
      <c r="E67" s="511" t="s">
        <v>22</v>
      </c>
      <c r="F67" s="300">
        <v>60627</v>
      </c>
      <c r="G67" s="308">
        <f t="shared" si="0"/>
        <v>72752.4</v>
      </c>
      <c r="H67" s="865"/>
      <c r="I67" s="1005"/>
      <c r="J67" s="1037"/>
      <c r="K67" s="13"/>
      <c r="L67" s="14"/>
    </row>
    <row r="68" spans="1:12" s="23" customFormat="1" ht="15.75">
      <c r="A68" s="862"/>
      <c r="B68" s="803"/>
      <c r="C68" s="863"/>
      <c r="D68" s="511" t="s">
        <v>21</v>
      </c>
      <c r="E68" s="511" t="s">
        <v>25</v>
      </c>
      <c r="F68" s="300">
        <v>86026</v>
      </c>
      <c r="G68" s="308">
        <f t="shared" si="0"/>
        <v>103231.2</v>
      </c>
      <c r="H68" s="865"/>
      <c r="I68" s="1005"/>
      <c r="J68" s="1037"/>
      <c r="K68" s="13"/>
      <c r="L68" s="14"/>
    </row>
    <row r="69" spans="1:12" s="23" customFormat="1" ht="15.75">
      <c r="A69" s="862"/>
      <c r="B69" s="803"/>
      <c r="C69" s="861" t="s">
        <v>57</v>
      </c>
      <c r="D69" s="511" t="s">
        <v>21</v>
      </c>
      <c r="E69" s="511" t="s">
        <v>22</v>
      </c>
      <c r="F69" s="300">
        <v>68002</v>
      </c>
      <c r="G69" s="308">
        <f t="shared" si="0"/>
        <v>81602.4</v>
      </c>
      <c r="H69" s="865"/>
      <c r="I69" s="1005"/>
      <c r="J69" s="1037"/>
      <c r="K69" s="13"/>
      <c r="L69" s="14"/>
    </row>
    <row r="70" spans="1:12" s="23" customFormat="1" ht="15.75">
      <c r="A70" s="862"/>
      <c r="B70" s="803"/>
      <c r="C70" s="863"/>
      <c r="D70" s="511" t="s">
        <v>21</v>
      </c>
      <c r="E70" s="511" t="s">
        <v>25</v>
      </c>
      <c r="F70" s="300">
        <v>96498</v>
      </c>
      <c r="G70" s="308">
        <f t="shared" si="0"/>
        <v>115797.59999999999</v>
      </c>
      <c r="H70" s="865"/>
      <c r="I70" s="1005"/>
      <c r="J70" s="1037"/>
      <c r="K70" s="13"/>
      <c r="L70" s="14"/>
    </row>
    <row r="71" spans="1:12" s="23" customFormat="1" ht="15.75">
      <c r="A71" s="862"/>
      <c r="B71" s="803"/>
      <c r="C71" s="861" t="s">
        <v>58</v>
      </c>
      <c r="D71" s="511" t="s">
        <v>21</v>
      </c>
      <c r="E71" s="511" t="s">
        <v>22</v>
      </c>
      <c r="F71" s="300">
        <v>75377</v>
      </c>
      <c r="G71" s="308">
        <f t="shared" si="0"/>
        <v>90452.4</v>
      </c>
      <c r="H71" s="865"/>
      <c r="I71" s="1005"/>
      <c r="J71" s="1037"/>
      <c r="K71" s="13"/>
      <c r="L71" s="14"/>
    </row>
    <row r="72" spans="1:12" s="23" customFormat="1" ht="15.75">
      <c r="A72" s="862"/>
      <c r="B72" s="803"/>
      <c r="C72" s="863"/>
      <c r="D72" s="511" t="s">
        <v>21</v>
      </c>
      <c r="E72" s="511" t="s">
        <v>25</v>
      </c>
      <c r="F72" s="300">
        <v>106970</v>
      </c>
      <c r="G72" s="308">
        <f t="shared" si="0"/>
        <v>128364</v>
      </c>
      <c r="H72" s="865"/>
      <c r="I72" s="1005"/>
      <c r="J72" s="1037"/>
      <c r="K72" s="13"/>
      <c r="L72" s="14"/>
    </row>
    <row r="73" spans="1:12" s="23" customFormat="1" ht="15.75">
      <c r="A73" s="862"/>
      <c r="B73" s="803"/>
      <c r="C73" s="861" t="s">
        <v>59</v>
      </c>
      <c r="D73" s="511" t="s">
        <v>21</v>
      </c>
      <c r="E73" s="511" t="s">
        <v>22</v>
      </c>
      <c r="F73" s="300">
        <v>82752</v>
      </c>
      <c r="G73" s="308">
        <f t="shared" si="0"/>
        <v>99302.4</v>
      </c>
      <c r="H73" s="865"/>
      <c r="I73" s="1005"/>
      <c r="J73" s="1037"/>
      <c r="K73" s="13"/>
      <c r="L73" s="14"/>
    </row>
    <row r="74" spans="1:12" s="23" customFormat="1" ht="15.75">
      <c r="A74" s="862"/>
      <c r="B74" s="803"/>
      <c r="C74" s="863"/>
      <c r="D74" s="511" t="s">
        <v>21</v>
      </c>
      <c r="E74" s="511" t="s">
        <v>25</v>
      </c>
      <c r="F74" s="300">
        <v>117443</v>
      </c>
      <c r="G74" s="308">
        <f t="shared" si="0"/>
        <v>140931.6</v>
      </c>
      <c r="H74" s="865"/>
      <c r="I74" s="1005"/>
      <c r="J74" s="1037"/>
      <c r="K74" s="13"/>
      <c r="L74" s="14"/>
    </row>
    <row r="75" spans="1:12" s="23" customFormat="1" ht="15.75">
      <c r="A75" s="862"/>
      <c r="B75" s="803"/>
      <c r="C75" s="861" t="s">
        <v>60</v>
      </c>
      <c r="D75" s="511" t="s">
        <v>21</v>
      </c>
      <c r="E75" s="511" t="s">
        <v>22</v>
      </c>
      <c r="F75" s="300">
        <v>90127</v>
      </c>
      <c r="G75" s="308">
        <f t="shared" si="0"/>
        <v>108152.4</v>
      </c>
      <c r="H75" s="865"/>
      <c r="I75" s="1005"/>
      <c r="J75" s="1037"/>
      <c r="K75" s="13"/>
      <c r="L75" s="14"/>
    </row>
    <row r="76" spans="1:12" s="23" customFormat="1" ht="15.75">
      <c r="A76" s="862"/>
      <c r="B76" s="803"/>
      <c r="C76" s="863"/>
      <c r="D76" s="511" t="s">
        <v>21</v>
      </c>
      <c r="E76" s="511" t="s">
        <v>25</v>
      </c>
      <c r="F76" s="300">
        <v>127916</v>
      </c>
      <c r="G76" s="308">
        <f t="shared" si="0"/>
        <v>153499.19999999998</v>
      </c>
      <c r="H76" s="866"/>
      <c r="I76" s="1005"/>
      <c r="J76" s="1037"/>
      <c r="K76" s="13"/>
      <c r="L76" s="14"/>
    </row>
    <row r="77" spans="1:9" s="23" customFormat="1" ht="15.75">
      <c r="A77" s="861" t="s">
        <v>62</v>
      </c>
      <c r="B77" s="509" t="s">
        <v>63</v>
      </c>
      <c r="C77" s="819" t="s">
        <v>64</v>
      </c>
      <c r="D77" s="820"/>
      <c r="E77" s="820"/>
      <c r="F77" s="820"/>
      <c r="G77" s="820"/>
      <c r="H77" s="818"/>
      <c r="I77" s="1038"/>
    </row>
    <row r="78" spans="1:9" s="23" customFormat="1" ht="15.75">
      <c r="A78" s="862"/>
      <c r="B78" s="1039"/>
      <c r="C78" s="867" t="s">
        <v>65</v>
      </c>
      <c r="D78" s="867" t="s">
        <v>21</v>
      </c>
      <c r="E78" s="524" t="s">
        <v>22</v>
      </c>
      <c r="F78" s="210">
        <v>4683</v>
      </c>
      <c r="G78" s="210">
        <f aca="true" t="shared" si="1" ref="G78:G85">F78*1.2</f>
        <v>5619.599999999999</v>
      </c>
      <c r="H78" s="528" t="s">
        <v>66</v>
      </c>
      <c r="I78" s="1038"/>
    </row>
    <row r="79" spans="1:9" s="23" customFormat="1" ht="15.75">
      <c r="A79" s="862"/>
      <c r="B79" s="1039"/>
      <c r="C79" s="867"/>
      <c r="D79" s="867"/>
      <c r="E79" s="524" t="s">
        <v>22</v>
      </c>
      <c r="F79" s="210">
        <v>5273</v>
      </c>
      <c r="G79" s="210">
        <f t="shared" si="1"/>
        <v>6327.599999999999</v>
      </c>
      <c r="H79" s="528" t="s">
        <v>67</v>
      </c>
      <c r="I79" s="1038"/>
    </row>
    <row r="80" spans="1:9" s="23" customFormat="1" ht="15.75">
      <c r="A80" s="862"/>
      <c r="B80" s="1039"/>
      <c r="C80" s="867"/>
      <c r="D80" s="867"/>
      <c r="E80" s="524" t="s">
        <v>25</v>
      </c>
      <c r="F80" s="210">
        <v>5365</v>
      </c>
      <c r="G80" s="210">
        <f t="shared" si="1"/>
        <v>6438</v>
      </c>
      <c r="H80" s="407"/>
      <c r="I80" s="1038"/>
    </row>
    <row r="81" spans="1:9" s="23" customFormat="1" ht="15.75">
      <c r="A81" s="862"/>
      <c r="B81" s="1039"/>
      <c r="C81" s="867" t="s">
        <v>68</v>
      </c>
      <c r="D81" s="867" t="s">
        <v>21</v>
      </c>
      <c r="E81" s="524" t="s">
        <v>22</v>
      </c>
      <c r="F81" s="210">
        <v>3267</v>
      </c>
      <c r="G81" s="210">
        <f t="shared" si="1"/>
        <v>3920.3999999999996</v>
      </c>
      <c r="H81" s="528" t="s">
        <v>66</v>
      </c>
      <c r="I81" s="1038"/>
    </row>
    <row r="82" spans="1:9" s="23" customFormat="1" ht="15.75">
      <c r="A82" s="862"/>
      <c r="B82" s="1039"/>
      <c r="C82" s="867"/>
      <c r="D82" s="867"/>
      <c r="E82" s="524" t="s">
        <v>22</v>
      </c>
      <c r="F82" s="210">
        <v>3857</v>
      </c>
      <c r="G82" s="210">
        <f t="shared" si="1"/>
        <v>4628.4</v>
      </c>
      <c r="H82" s="528" t="s">
        <v>67</v>
      </c>
      <c r="I82" s="1040"/>
    </row>
    <row r="83" spans="1:9" s="23" customFormat="1" ht="15.75">
      <c r="A83" s="862"/>
      <c r="B83" s="1039"/>
      <c r="C83" s="867"/>
      <c r="D83" s="867"/>
      <c r="E83" s="524" t="s">
        <v>25</v>
      </c>
      <c r="F83" s="210">
        <v>3857</v>
      </c>
      <c r="G83" s="210">
        <f t="shared" si="1"/>
        <v>4628.4</v>
      </c>
      <c r="H83" s="528"/>
      <c r="I83" s="1040"/>
    </row>
    <row r="84" spans="1:9" s="23" customFormat="1" ht="15.75">
      <c r="A84" s="862"/>
      <c r="B84" s="1039"/>
      <c r="C84" s="867" t="s">
        <v>68</v>
      </c>
      <c r="D84" s="867" t="s">
        <v>21</v>
      </c>
      <c r="E84" s="524" t="s">
        <v>22</v>
      </c>
      <c r="F84" s="210">
        <v>2945</v>
      </c>
      <c r="G84" s="210">
        <f t="shared" si="1"/>
        <v>3534</v>
      </c>
      <c r="H84" s="528" t="s">
        <v>69</v>
      </c>
      <c r="I84" s="1040"/>
    </row>
    <row r="85" spans="1:9" s="23" customFormat="1" ht="15.75">
      <c r="A85" s="863"/>
      <c r="B85" s="1041"/>
      <c r="C85" s="867"/>
      <c r="D85" s="867"/>
      <c r="E85" s="524" t="s">
        <v>25</v>
      </c>
      <c r="F85" s="210">
        <v>3037</v>
      </c>
      <c r="G85" s="210">
        <f t="shared" si="1"/>
        <v>3644.4</v>
      </c>
      <c r="H85" s="528" t="s">
        <v>69</v>
      </c>
      <c r="I85" s="1011"/>
    </row>
    <row r="86" spans="1:9" s="23" customFormat="1" ht="15.75">
      <c r="A86" s="867" t="s">
        <v>70</v>
      </c>
      <c r="B86" s="871" t="s">
        <v>71</v>
      </c>
      <c r="C86" s="867" t="s">
        <v>72</v>
      </c>
      <c r="D86" s="867" t="s">
        <v>21</v>
      </c>
      <c r="E86" s="524" t="s">
        <v>22</v>
      </c>
      <c r="F86" s="867" t="s">
        <v>23</v>
      </c>
      <c r="G86" s="867"/>
      <c r="H86" s="868"/>
      <c r="I86" s="1011"/>
    </row>
    <row r="87" spans="1:9" s="23" customFormat="1" ht="15.75">
      <c r="A87" s="867"/>
      <c r="B87" s="871"/>
      <c r="C87" s="867"/>
      <c r="D87" s="867"/>
      <c r="E87" s="524" t="s">
        <v>25</v>
      </c>
      <c r="F87" s="867" t="s">
        <v>23</v>
      </c>
      <c r="G87" s="867"/>
      <c r="H87" s="869"/>
      <c r="I87" s="1011"/>
    </row>
    <row r="88" spans="1:9" s="23" customFormat="1" ht="15.75">
      <c r="A88" s="867"/>
      <c r="B88" s="871"/>
      <c r="C88" s="867"/>
      <c r="D88" s="524" t="s">
        <v>26</v>
      </c>
      <c r="E88" s="524" t="s">
        <v>26</v>
      </c>
      <c r="F88" s="867" t="s">
        <v>23</v>
      </c>
      <c r="G88" s="867"/>
      <c r="H88" s="870"/>
      <c r="I88" s="1004"/>
    </row>
    <row r="89" spans="1:9" s="23" customFormat="1" ht="15.75">
      <c r="A89" s="576" t="s">
        <v>73</v>
      </c>
      <c r="B89" s="576"/>
      <c r="C89" s="576"/>
      <c r="D89" s="576"/>
      <c r="E89" s="576"/>
      <c r="F89" s="576"/>
      <c r="G89" s="576"/>
      <c r="H89" s="576"/>
      <c r="I89" s="1005"/>
    </row>
    <row r="90" spans="1:9" s="23" customFormat="1" ht="15.75">
      <c r="A90" s="576" t="s">
        <v>74</v>
      </c>
      <c r="B90" s="576"/>
      <c r="C90" s="576" t="s">
        <v>75</v>
      </c>
      <c r="D90" s="576"/>
      <c r="E90" s="576"/>
      <c r="F90" s="576"/>
      <c r="G90" s="576"/>
      <c r="H90" s="576"/>
      <c r="I90" s="1009"/>
    </row>
    <row r="91" spans="1:9" s="23" customFormat="1" ht="15.75">
      <c r="A91" s="579" t="s">
        <v>76</v>
      </c>
      <c r="B91" s="576" t="s">
        <v>77</v>
      </c>
      <c r="C91" s="579" t="s">
        <v>78</v>
      </c>
      <c r="D91" s="579" t="s">
        <v>21</v>
      </c>
      <c r="E91" s="520" t="s">
        <v>22</v>
      </c>
      <c r="F91" s="579" t="s">
        <v>23</v>
      </c>
      <c r="G91" s="579"/>
      <c r="H91" s="868"/>
      <c r="I91" s="1009"/>
    </row>
    <row r="92" spans="1:9" s="23" customFormat="1" ht="15.75">
      <c r="A92" s="579"/>
      <c r="B92" s="576"/>
      <c r="C92" s="579"/>
      <c r="D92" s="579"/>
      <c r="E92" s="520" t="s">
        <v>25</v>
      </c>
      <c r="F92" s="579" t="s">
        <v>23</v>
      </c>
      <c r="G92" s="579"/>
      <c r="H92" s="869"/>
      <c r="I92" s="1009"/>
    </row>
    <row r="93" spans="1:9" s="23" customFormat="1" ht="15.75">
      <c r="A93" s="579"/>
      <c r="B93" s="576"/>
      <c r="C93" s="579"/>
      <c r="D93" s="511" t="s">
        <v>26</v>
      </c>
      <c r="E93" s="242"/>
      <c r="F93" s="579" t="s">
        <v>23</v>
      </c>
      <c r="G93" s="579"/>
      <c r="H93" s="870"/>
      <c r="I93" s="1009"/>
    </row>
    <row r="94" spans="1:9" s="23" customFormat="1" ht="15.75">
      <c r="A94" s="861" t="s">
        <v>79</v>
      </c>
      <c r="B94" s="794" t="s">
        <v>80</v>
      </c>
      <c r="C94" s="861" t="s">
        <v>81</v>
      </c>
      <c r="D94" s="112" t="s">
        <v>82</v>
      </c>
      <c r="E94" s="54" t="s">
        <v>21</v>
      </c>
      <c r="F94" s="513" t="s">
        <v>23</v>
      </c>
      <c r="G94" s="514"/>
      <c r="H94" s="872" t="s">
        <v>83</v>
      </c>
      <c r="I94" s="1009"/>
    </row>
    <row r="95" spans="1:10" s="23" customFormat="1" ht="15.75">
      <c r="A95" s="862"/>
      <c r="B95" s="803"/>
      <c r="C95" s="862"/>
      <c r="D95" s="112" t="s">
        <v>84</v>
      </c>
      <c r="E95" s="54" t="s">
        <v>26</v>
      </c>
      <c r="F95" s="513" t="s">
        <v>23</v>
      </c>
      <c r="G95" s="514"/>
      <c r="H95" s="873"/>
      <c r="I95" s="1009"/>
      <c r="J95" s="1004"/>
    </row>
    <row r="96" spans="1:10" s="23" customFormat="1" ht="15.75">
      <c r="A96" s="862"/>
      <c r="B96" s="803"/>
      <c r="C96" s="862"/>
      <c r="D96" s="587" t="s">
        <v>82</v>
      </c>
      <c r="E96" s="54" t="s">
        <v>85</v>
      </c>
      <c r="F96" s="126">
        <v>134</v>
      </c>
      <c r="G96" s="126">
        <f aca="true" t="shared" si="2" ref="G96:G103">F96*1.2</f>
        <v>160.79999999999998</v>
      </c>
      <c r="H96" s="872" t="s">
        <v>86</v>
      </c>
      <c r="I96" s="1009"/>
      <c r="J96" s="1004"/>
    </row>
    <row r="97" spans="1:10" s="23" customFormat="1" ht="15.75">
      <c r="A97" s="862"/>
      <c r="B97" s="803"/>
      <c r="C97" s="862"/>
      <c r="D97" s="587"/>
      <c r="E97" s="54" t="s">
        <v>25</v>
      </c>
      <c r="F97" s="127">
        <v>231</v>
      </c>
      <c r="G97" s="126">
        <f t="shared" si="2"/>
        <v>277.2</v>
      </c>
      <c r="H97" s="874"/>
      <c r="I97" s="1009"/>
      <c r="J97" s="1004"/>
    </row>
    <row r="98" spans="1:10" s="23" customFormat="1" ht="15.75">
      <c r="A98" s="862"/>
      <c r="B98" s="803"/>
      <c r="C98" s="862"/>
      <c r="D98" s="112" t="s">
        <v>82</v>
      </c>
      <c r="E98" s="54" t="s">
        <v>22</v>
      </c>
      <c r="F98" s="127">
        <v>697</v>
      </c>
      <c r="G98" s="126">
        <f t="shared" si="2"/>
        <v>836.4</v>
      </c>
      <c r="H98" s="872" t="s">
        <v>808</v>
      </c>
      <c r="I98" s="1009"/>
      <c r="J98" s="1004"/>
    </row>
    <row r="99" spans="1:10" s="23" customFormat="1" ht="15.75">
      <c r="A99" s="862"/>
      <c r="B99" s="803"/>
      <c r="C99" s="862"/>
      <c r="D99" s="112" t="s">
        <v>82</v>
      </c>
      <c r="E99" s="54" t="s">
        <v>25</v>
      </c>
      <c r="F99" s="127">
        <v>1201</v>
      </c>
      <c r="G99" s="126">
        <f t="shared" si="2"/>
        <v>1441.2</v>
      </c>
      <c r="H99" s="875"/>
      <c r="I99" s="1009"/>
      <c r="J99" s="1004"/>
    </row>
    <row r="100" spans="1:10" s="23" customFormat="1" ht="15.75">
      <c r="A100" s="862"/>
      <c r="B100" s="803"/>
      <c r="C100" s="862"/>
      <c r="D100" s="112" t="s">
        <v>82</v>
      </c>
      <c r="E100" s="54" t="s">
        <v>22</v>
      </c>
      <c r="F100" s="127">
        <v>1045</v>
      </c>
      <c r="G100" s="126">
        <f t="shared" si="2"/>
        <v>1254</v>
      </c>
      <c r="H100" s="876" t="s">
        <v>88</v>
      </c>
      <c r="I100" s="1009"/>
      <c r="J100" s="1004"/>
    </row>
    <row r="101" spans="1:9" s="23" customFormat="1" ht="15.75">
      <c r="A101" s="862"/>
      <c r="B101" s="803"/>
      <c r="C101" s="862"/>
      <c r="D101" s="112" t="s">
        <v>82</v>
      </c>
      <c r="E101" s="54" t="s">
        <v>25</v>
      </c>
      <c r="F101" s="127">
        <v>1802</v>
      </c>
      <c r="G101" s="126">
        <f t="shared" si="2"/>
        <v>2162.4</v>
      </c>
      <c r="H101" s="877"/>
      <c r="I101" s="1009"/>
    </row>
    <row r="102" spans="1:9" s="23" customFormat="1" ht="110.25">
      <c r="A102" s="862"/>
      <c r="B102" s="803"/>
      <c r="C102" s="862"/>
      <c r="D102" s="587" t="s">
        <v>89</v>
      </c>
      <c r="E102" s="54" t="s">
        <v>26</v>
      </c>
      <c r="F102" s="128">
        <v>2112</v>
      </c>
      <c r="G102" s="126">
        <f t="shared" si="2"/>
        <v>2534.4</v>
      </c>
      <c r="H102" s="408" t="s">
        <v>90</v>
      </c>
      <c r="I102" s="1009"/>
    </row>
    <row r="103" spans="1:9" s="23" customFormat="1" ht="126">
      <c r="A103" s="863"/>
      <c r="B103" s="795"/>
      <c r="C103" s="863"/>
      <c r="D103" s="587"/>
      <c r="E103" s="54" t="s">
        <v>26</v>
      </c>
      <c r="F103" s="128">
        <v>3168</v>
      </c>
      <c r="G103" s="126">
        <f t="shared" si="2"/>
        <v>3801.6</v>
      </c>
      <c r="H103" s="408" t="s">
        <v>91</v>
      </c>
      <c r="I103" s="1009"/>
    </row>
    <row r="104" spans="1:9" s="23" customFormat="1" ht="15.75">
      <c r="A104" s="579" t="s">
        <v>92</v>
      </c>
      <c r="B104" s="576" t="s">
        <v>93</v>
      </c>
      <c r="C104" s="579" t="s">
        <v>94</v>
      </c>
      <c r="D104" s="579" t="s">
        <v>21</v>
      </c>
      <c r="E104" s="520" t="s">
        <v>22</v>
      </c>
      <c r="F104" s="579" t="s">
        <v>23</v>
      </c>
      <c r="G104" s="579"/>
      <c r="H104" s="868"/>
      <c r="I104" s="1009"/>
    </row>
    <row r="105" spans="1:9" s="23" customFormat="1" ht="15.75">
      <c r="A105" s="579"/>
      <c r="B105" s="576"/>
      <c r="C105" s="579"/>
      <c r="D105" s="579"/>
      <c r="E105" s="520" t="s">
        <v>25</v>
      </c>
      <c r="F105" s="579" t="s">
        <v>23</v>
      </c>
      <c r="G105" s="579"/>
      <c r="H105" s="869"/>
      <c r="I105" s="1009"/>
    </row>
    <row r="106" spans="1:9" s="23" customFormat="1" ht="15.75">
      <c r="A106" s="579"/>
      <c r="B106" s="576"/>
      <c r="C106" s="579"/>
      <c r="D106" s="511" t="s">
        <v>26</v>
      </c>
      <c r="E106" s="520"/>
      <c r="F106" s="579" t="s">
        <v>23</v>
      </c>
      <c r="G106" s="579"/>
      <c r="H106" s="870"/>
      <c r="I106" s="1005"/>
    </row>
    <row r="107" spans="1:9" s="1013" customFormat="1" ht="15.75">
      <c r="A107" s="576" t="s">
        <v>95</v>
      </c>
      <c r="B107" s="576"/>
      <c r="C107" s="576" t="s">
        <v>96</v>
      </c>
      <c r="D107" s="576"/>
      <c r="E107" s="576"/>
      <c r="F107" s="576"/>
      <c r="G107" s="576"/>
      <c r="H107" s="576"/>
      <c r="I107" s="1008"/>
    </row>
    <row r="108" spans="1:10" s="1013" customFormat="1" ht="15.75">
      <c r="A108" s="796">
        <v>10</v>
      </c>
      <c r="B108" s="512" t="s">
        <v>97</v>
      </c>
      <c r="C108" s="829" t="s">
        <v>98</v>
      </c>
      <c r="D108" s="830"/>
      <c r="E108" s="830"/>
      <c r="F108" s="830"/>
      <c r="G108" s="830"/>
      <c r="H108" s="878"/>
      <c r="I108" s="1009"/>
      <c r="J108" s="1042"/>
    </row>
    <row r="109" spans="1:10" s="1013" customFormat="1" ht="94.5">
      <c r="A109" s="804"/>
      <c r="B109" s="804"/>
      <c r="C109" s="578" t="s">
        <v>99</v>
      </c>
      <c r="D109" s="880" t="s">
        <v>100</v>
      </c>
      <c r="E109" s="833" t="s">
        <v>22</v>
      </c>
      <c r="F109" s="309">
        <v>869</v>
      </c>
      <c r="G109" s="210">
        <f>F109*1.2</f>
        <v>1042.8</v>
      </c>
      <c r="H109" s="409" t="s">
        <v>101</v>
      </c>
      <c r="I109" s="1009"/>
      <c r="J109" s="1042"/>
    </row>
    <row r="110" spans="1:10" s="1013" customFormat="1" ht="78.75">
      <c r="A110" s="804"/>
      <c r="B110" s="804"/>
      <c r="C110" s="879"/>
      <c r="D110" s="881"/>
      <c r="E110" s="834"/>
      <c r="F110" s="309">
        <v>1164</v>
      </c>
      <c r="G110" s="210">
        <f>F110*1.2</f>
        <v>1396.8</v>
      </c>
      <c r="H110" s="510" t="s">
        <v>102</v>
      </c>
      <c r="I110" s="1009"/>
      <c r="J110" s="1042"/>
    </row>
    <row r="111" spans="1:10" s="1013" customFormat="1" ht="31.5">
      <c r="A111" s="804"/>
      <c r="B111" s="804"/>
      <c r="C111" s="510" t="s">
        <v>103</v>
      </c>
      <c r="D111" s="882"/>
      <c r="E111" s="882"/>
      <c r="F111" s="309">
        <v>708</v>
      </c>
      <c r="G111" s="210">
        <f>F111*1.2</f>
        <v>849.6</v>
      </c>
      <c r="H111" s="523"/>
      <c r="I111" s="1009"/>
      <c r="J111" s="1042"/>
    </row>
    <row r="112" spans="1:10" s="1013" customFormat="1" ht="31.5">
      <c r="A112" s="804"/>
      <c r="B112" s="804"/>
      <c r="C112" s="410" t="s">
        <v>104</v>
      </c>
      <c r="D112" s="883" t="s">
        <v>100</v>
      </c>
      <c r="E112" s="884" t="s">
        <v>25</v>
      </c>
      <c r="F112" s="309">
        <v>1164</v>
      </c>
      <c r="G112" s="210">
        <f>F112*1.2</f>
        <v>1396.8</v>
      </c>
      <c r="H112" s="523"/>
      <c r="I112" s="1009"/>
      <c r="J112" s="1042"/>
    </row>
    <row r="113" spans="1:9" s="1013" customFormat="1" ht="31.5">
      <c r="A113" s="804"/>
      <c r="B113" s="804"/>
      <c r="C113" s="510" t="s">
        <v>103</v>
      </c>
      <c r="D113" s="883"/>
      <c r="E113" s="884"/>
      <c r="F113" s="309">
        <v>754</v>
      </c>
      <c r="G113" s="210">
        <f>F113*1.2</f>
        <v>904.8</v>
      </c>
      <c r="H113" s="523"/>
      <c r="I113" s="1005"/>
    </row>
    <row r="114" spans="1:10" s="1013" customFormat="1" ht="15.75">
      <c r="A114" s="1043">
        <v>11</v>
      </c>
      <c r="B114" s="516" t="s">
        <v>105</v>
      </c>
      <c r="C114" s="829" t="s">
        <v>106</v>
      </c>
      <c r="D114" s="830"/>
      <c r="E114" s="830"/>
      <c r="F114" s="830"/>
      <c r="G114" s="830"/>
      <c r="H114" s="870"/>
      <c r="I114" s="1009"/>
      <c r="J114" s="1044"/>
    </row>
    <row r="115" spans="1:10" s="1013" customFormat="1" ht="15.75">
      <c r="A115" s="869"/>
      <c r="B115" s="803"/>
      <c r="C115" s="885" t="s">
        <v>107</v>
      </c>
      <c r="D115" s="887" t="s">
        <v>108</v>
      </c>
      <c r="E115" s="522" t="s">
        <v>109</v>
      </c>
      <c r="F115" s="522">
        <v>172</v>
      </c>
      <c r="G115" s="210">
        <f>F115*1.2</f>
        <v>206.4</v>
      </c>
      <c r="H115" s="858" t="s">
        <v>110</v>
      </c>
      <c r="I115" s="1009"/>
      <c r="J115" s="1044"/>
    </row>
    <row r="116" spans="1:10" s="1013" customFormat="1" ht="15.75">
      <c r="A116" s="869"/>
      <c r="B116" s="803"/>
      <c r="C116" s="886"/>
      <c r="D116" s="888"/>
      <c r="E116" s="522" t="s">
        <v>111</v>
      </c>
      <c r="F116" s="301">
        <v>343</v>
      </c>
      <c r="G116" s="210">
        <f>F116*1.2</f>
        <v>411.59999999999997</v>
      </c>
      <c r="H116" s="860"/>
      <c r="I116" s="1009"/>
      <c r="J116" s="1044"/>
    </row>
    <row r="117" spans="1:10" s="1013" customFormat="1" ht="15.75">
      <c r="A117" s="869"/>
      <c r="B117" s="803"/>
      <c r="C117" s="885" t="s">
        <v>112</v>
      </c>
      <c r="D117" s="888"/>
      <c r="E117" s="522" t="s">
        <v>109</v>
      </c>
      <c r="F117" s="128">
        <v>2129</v>
      </c>
      <c r="G117" s="126">
        <f>F117*1.2</f>
        <v>2554.7999999999997</v>
      </c>
      <c r="H117" s="858" t="s">
        <v>113</v>
      </c>
      <c r="I117" s="1009"/>
      <c r="J117" s="1044"/>
    </row>
    <row r="118" spans="1:10" s="1013" customFormat="1" ht="15.75">
      <c r="A118" s="870"/>
      <c r="B118" s="803"/>
      <c r="C118" s="890"/>
      <c r="D118" s="889"/>
      <c r="E118" s="522" t="s">
        <v>25</v>
      </c>
      <c r="F118" s="27">
        <v>6363</v>
      </c>
      <c r="G118" s="126">
        <f>F118*1.2</f>
        <v>7635.599999999999</v>
      </c>
      <c r="H118" s="860"/>
      <c r="I118" s="1012"/>
      <c r="J118" s="1042"/>
    </row>
    <row r="119" spans="1:10" s="1013" customFormat="1" ht="63">
      <c r="A119" s="891">
        <v>12</v>
      </c>
      <c r="B119" s="893" t="s">
        <v>114</v>
      </c>
      <c r="C119" s="895" t="s">
        <v>115</v>
      </c>
      <c r="D119" s="517" t="s">
        <v>116</v>
      </c>
      <c r="E119" s="517" t="s">
        <v>117</v>
      </c>
      <c r="F119" s="309">
        <v>667</v>
      </c>
      <c r="G119" s="274">
        <f>F119*1.2</f>
        <v>800.4</v>
      </c>
      <c r="H119" s="508" t="s">
        <v>118</v>
      </c>
      <c r="I119" s="1012"/>
      <c r="J119" s="1042"/>
    </row>
    <row r="120" spans="1:9" s="1013" customFormat="1" ht="63">
      <c r="A120" s="892"/>
      <c r="B120" s="894"/>
      <c r="C120" s="894"/>
      <c r="D120" s="517" t="s">
        <v>116</v>
      </c>
      <c r="E120" s="517" t="s">
        <v>117</v>
      </c>
      <c r="F120" s="309">
        <v>250</v>
      </c>
      <c r="G120" s="274">
        <f>F120*1.2</f>
        <v>300</v>
      </c>
      <c r="H120" s="508" t="s">
        <v>119</v>
      </c>
      <c r="I120" s="1007"/>
    </row>
    <row r="121" spans="1:10" s="1013" customFormat="1" ht="31.5">
      <c r="A121" s="519">
        <v>13</v>
      </c>
      <c r="B121" s="515" t="s">
        <v>120</v>
      </c>
      <c r="C121" s="517" t="s">
        <v>121</v>
      </c>
      <c r="D121" s="517" t="s">
        <v>122</v>
      </c>
      <c r="E121" s="518" t="s">
        <v>117</v>
      </c>
      <c r="F121" s="520">
        <v>415</v>
      </c>
      <c r="G121" s="210">
        <f>F121*1.2</f>
        <v>498</v>
      </c>
      <c r="H121" s="411" t="s">
        <v>123</v>
      </c>
      <c r="I121" s="1014"/>
      <c r="J121" s="1015"/>
    </row>
    <row r="122" spans="1:9" s="1013" customFormat="1" ht="31.5">
      <c r="A122" s="519">
        <v>14</v>
      </c>
      <c r="B122" s="509" t="s">
        <v>125</v>
      </c>
      <c r="C122" s="136" t="s">
        <v>126</v>
      </c>
      <c r="D122" s="136" t="s">
        <v>127</v>
      </c>
      <c r="E122" s="54"/>
      <c r="F122" s="137">
        <v>1148</v>
      </c>
      <c r="G122" s="54">
        <f>SUM(F122*1.2)</f>
        <v>1377.6</v>
      </c>
      <c r="H122" s="526" t="s">
        <v>128</v>
      </c>
      <c r="I122" s="1009"/>
    </row>
    <row r="123" spans="1:9" s="1013" customFormat="1" ht="31.5">
      <c r="A123" s="881">
        <v>15</v>
      </c>
      <c r="B123" s="896" t="s">
        <v>129</v>
      </c>
      <c r="C123" s="898" t="s">
        <v>130</v>
      </c>
      <c r="D123" s="899" t="s">
        <v>127</v>
      </c>
      <c r="E123" s="900"/>
      <c r="F123" s="522">
        <v>677</v>
      </c>
      <c r="G123" s="210">
        <f>F123*1.2</f>
        <v>812.4</v>
      </c>
      <c r="H123" s="25" t="s">
        <v>131</v>
      </c>
      <c r="I123" s="1009"/>
    </row>
    <row r="124" spans="1:9" s="1013" customFormat="1" ht="31.5">
      <c r="A124" s="882"/>
      <c r="B124" s="897"/>
      <c r="C124" s="890"/>
      <c r="D124" s="899"/>
      <c r="E124" s="900"/>
      <c r="F124" s="27">
        <v>1141</v>
      </c>
      <c r="G124" s="126">
        <f>F124*1.2</f>
        <v>1369.2</v>
      </c>
      <c r="H124" s="25" t="s">
        <v>132</v>
      </c>
      <c r="I124" s="1009"/>
    </row>
    <row r="125" spans="1:9" s="1013" customFormat="1" ht="47.25">
      <c r="A125" s="880">
        <v>16</v>
      </c>
      <c r="B125" s="794" t="s">
        <v>133</v>
      </c>
      <c r="C125" s="554" t="s">
        <v>134</v>
      </c>
      <c r="D125" s="842" t="s">
        <v>127</v>
      </c>
      <c r="E125" s="884"/>
      <c r="F125" s="520">
        <v>233</v>
      </c>
      <c r="G125" s="210">
        <f>F125*1.2</f>
        <v>279.59999999999997</v>
      </c>
      <c r="H125" s="528" t="s">
        <v>135</v>
      </c>
      <c r="I125" s="1009"/>
    </row>
    <row r="126" spans="1:9" s="1013" customFormat="1" ht="15.75">
      <c r="A126" s="881"/>
      <c r="B126" s="803"/>
      <c r="C126" s="555"/>
      <c r="D126" s="842"/>
      <c r="E126" s="884"/>
      <c r="F126" s="884" t="s">
        <v>23</v>
      </c>
      <c r="G126" s="884"/>
      <c r="H126" s="411" t="s">
        <v>137</v>
      </c>
      <c r="I126" s="1005"/>
    </row>
    <row r="127" spans="1:9" s="1013" customFormat="1" ht="110.25">
      <c r="A127" s="921"/>
      <c r="B127" s="795"/>
      <c r="C127" s="556"/>
      <c r="D127" s="25" t="s">
        <v>127</v>
      </c>
      <c r="E127" s="25"/>
      <c r="F127" s="1023" t="s">
        <v>798</v>
      </c>
      <c r="G127" s="1024"/>
      <c r="H127" s="1025" t="s">
        <v>360</v>
      </c>
      <c r="I127" s="1009"/>
    </row>
    <row r="128" spans="1:9" s="1013" customFormat="1" ht="15.75">
      <c r="A128" s="576" t="s">
        <v>138</v>
      </c>
      <c r="B128" s="576"/>
      <c r="C128" s="563" t="s">
        <v>139</v>
      </c>
      <c r="D128" s="563"/>
      <c r="E128" s="563"/>
      <c r="F128" s="563"/>
      <c r="G128" s="563"/>
      <c r="H128" s="563"/>
      <c r="I128" s="1009"/>
    </row>
    <row r="129" spans="1:9" s="1013" customFormat="1" ht="15.75">
      <c r="A129" s="861" t="s">
        <v>140</v>
      </c>
      <c r="B129" s="794" t="s">
        <v>141</v>
      </c>
      <c r="C129" s="554" t="s">
        <v>142</v>
      </c>
      <c r="D129" s="554" t="s">
        <v>21</v>
      </c>
      <c r="E129" s="520" t="s">
        <v>109</v>
      </c>
      <c r="F129" s="838" t="s">
        <v>23</v>
      </c>
      <c r="G129" s="839"/>
      <c r="H129" s="412"/>
      <c r="I129" s="1009"/>
    </row>
    <row r="130" spans="1:9" s="1013" customFormat="1" ht="15.75">
      <c r="A130" s="863"/>
      <c r="B130" s="795"/>
      <c r="C130" s="556"/>
      <c r="D130" s="556"/>
      <c r="E130" s="520" t="s">
        <v>111</v>
      </c>
      <c r="F130" s="901"/>
      <c r="G130" s="870"/>
      <c r="H130" s="412"/>
      <c r="I130" s="1009"/>
    </row>
    <row r="131" spans="1:9" s="1049" customFormat="1" ht="31.5">
      <c r="A131" s="117" t="s">
        <v>518</v>
      </c>
      <c r="B131" s="480" t="s">
        <v>444</v>
      </c>
      <c r="C131" s="139" t="s">
        <v>521</v>
      </c>
      <c r="D131" s="139" t="s">
        <v>21</v>
      </c>
      <c r="E131" s="1046" t="s">
        <v>117</v>
      </c>
      <c r="F131" s="1047" t="s">
        <v>23</v>
      </c>
      <c r="G131" s="1048"/>
      <c r="H131" s="408" t="s">
        <v>253</v>
      </c>
      <c r="I131" s="372"/>
    </row>
    <row r="132" spans="1:9" s="1013" customFormat="1" ht="15.75">
      <c r="A132" s="883">
        <v>19</v>
      </c>
      <c r="B132" s="576" t="s">
        <v>144</v>
      </c>
      <c r="C132" s="553" t="s">
        <v>145</v>
      </c>
      <c r="D132" s="842" t="s">
        <v>21</v>
      </c>
      <c r="E132" s="822" t="s">
        <v>117</v>
      </c>
      <c r="F132" s="822" t="s">
        <v>23</v>
      </c>
      <c r="G132" s="822"/>
      <c r="H132" s="412"/>
      <c r="I132" s="1007"/>
    </row>
    <row r="133" spans="1:9" s="1013" customFormat="1" ht="15.75">
      <c r="A133" s="883"/>
      <c r="B133" s="576"/>
      <c r="C133" s="553"/>
      <c r="D133" s="842"/>
      <c r="E133" s="1045"/>
      <c r="F133" s="822"/>
      <c r="G133" s="822"/>
      <c r="H133" s="412"/>
      <c r="I133" s="1009"/>
    </row>
    <row r="134" spans="1:9" s="1013" customFormat="1" ht="47.25">
      <c r="A134" s="519">
        <v>20</v>
      </c>
      <c r="B134" s="509" t="s">
        <v>146</v>
      </c>
      <c r="C134" s="507" t="s">
        <v>147</v>
      </c>
      <c r="D134" s="517" t="s">
        <v>26</v>
      </c>
      <c r="E134" s="518"/>
      <c r="F134" s="822" t="s">
        <v>23</v>
      </c>
      <c r="G134" s="822"/>
      <c r="H134" s="412"/>
      <c r="I134" s="1009"/>
    </row>
    <row r="135" spans="1:9" s="1013" customFormat="1" ht="31.5">
      <c r="A135" s="527">
        <v>21</v>
      </c>
      <c r="B135" s="509" t="s">
        <v>149</v>
      </c>
      <c r="C135" s="507" t="s">
        <v>150</v>
      </c>
      <c r="D135" s="517" t="s">
        <v>127</v>
      </c>
      <c r="E135" s="518"/>
      <c r="F135" s="274">
        <v>4061</v>
      </c>
      <c r="G135" s="210">
        <f>F135*1.2</f>
        <v>4873.2</v>
      </c>
      <c r="H135" s="528" t="s">
        <v>151</v>
      </c>
      <c r="I135" s="1009"/>
    </row>
    <row r="136" spans="1:10" s="1013" customFormat="1" ht="31.5">
      <c r="A136" s="527">
        <v>22</v>
      </c>
      <c r="B136" s="509" t="s">
        <v>256</v>
      </c>
      <c r="C136" s="507" t="s">
        <v>154</v>
      </c>
      <c r="D136" s="517" t="s">
        <v>156</v>
      </c>
      <c r="E136" s="518" t="s">
        <v>157</v>
      </c>
      <c r="F136" s="274">
        <v>212</v>
      </c>
      <c r="G136" s="210">
        <f>F136*1.2</f>
        <v>254.39999999999998</v>
      </c>
      <c r="H136" s="528" t="s">
        <v>158</v>
      </c>
      <c r="I136" s="1010"/>
      <c r="J136" s="1016"/>
    </row>
    <row r="137" spans="1:9" s="1013" customFormat="1" ht="47.25">
      <c r="A137" s="519">
        <v>23</v>
      </c>
      <c r="B137" s="525" t="s">
        <v>159</v>
      </c>
      <c r="C137" s="25" t="s">
        <v>160</v>
      </c>
      <c r="D137" s="521" t="s">
        <v>127</v>
      </c>
      <c r="E137" s="28" t="s">
        <v>117</v>
      </c>
      <c r="F137" s="210">
        <v>2181.91</v>
      </c>
      <c r="G137" s="210">
        <f>F137*1.2</f>
        <v>2618.292</v>
      </c>
      <c r="H137" s="528"/>
      <c r="I137" s="1017"/>
    </row>
    <row r="138" spans="1:9" s="1013" customFormat="1" ht="15.75">
      <c r="A138" s="902" t="s">
        <v>162</v>
      </c>
      <c r="B138" s="902"/>
      <c r="C138" s="851" t="s">
        <v>163</v>
      </c>
      <c r="D138" s="852"/>
      <c r="E138" s="852"/>
      <c r="F138" s="852"/>
      <c r="G138" s="852"/>
      <c r="H138" s="850"/>
      <c r="I138" s="1007"/>
    </row>
    <row r="139" spans="1:9" s="1013" customFormat="1" ht="47.25">
      <c r="A139" s="519">
        <v>24</v>
      </c>
      <c r="B139" s="509" t="s">
        <v>164</v>
      </c>
      <c r="C139" s="519" t="s">
        <v>165</v>
      </c>
      <c r="D139" s="510" t="s">
        <v>166</v>
      </c>
      <c r="E139" s="518" t="s">
        <v>117</v>
      </c>
      <c r="F139" s="518">
        <v>1586</v>
      </c>
      <c r="G139" s="210">
        <f>F139*1.2</f>
        <v>1903.1999999999998</v>
      </c>
      <c r="H139" s="528" t="s">
        <v>167</v>
      </c>
      <c r="I139" s="1007"/>
    </row>
    <row r="140" spans="1:8" s="23" customFormat="1" ht="141.75">
      <c r="A140" s="519">
        <v>25</v>
      </c>
      <c r="B140" s="509" t="s">
        <v>169</v>
      </c>
      <c r="C140" s="519" t="s">
        <v>170</v>
      </c>
      <c r="D140" s="510" t="s">
        <v>166</v>
      </c>
      <c r="E140" s="520"/>
      <c r="F140" s="518">
        <v>507</v>
      </c>
      <c r="G140" s="210">
        <f>F140*1.2</f>
        <v>608.4</v>
      </c>
      <c r="H140" s="528" t="s">
        <v>171</v>
      </c>
    </row>
    <row r="141" spans="7:9" s="23" customFormat="1" ht="15.75">
      <c r="G141" s="1020"/>
      <c r="H141" s="1004"/>
      <c r="I141" s="1026"/>
    </row>
    <row r="142" spans="2:9" s="23" customFormat="1" ht="15.75">
      <c r="B142" s="421" t="s">
        <v>173</v>
      </c>
      <c r="C142" s="1027"/>
      <c r="D142" s="31"/>
      <c r="E142" s="31"/>
      <c r="G142" s="1020"/>
      <c r="H142" s="1004"/>
      <c r="I142" s="1026"/>
    </row>
    <row r="143" spans="2:9" s="452" customFormat="1" ht="12.75">
      <c r="B143" s="421"/>
      <c r="C143" s="421"/>
      <c r="D143" s="1050"/>
      <c r="E143" s="334"/>
      <c r="F143" s="1051"/>
      <c r="G143" s="1052"/>
      <c r="H143" s="450"/>
      <c r="I143" s="1018"/>
    </row>
    <row r="144" spans="2:9" s="452" customFormat="1" ht="12.75">
      <c r="B144" s="421" t="s">
        <v>176</v>
      </c>
      <c r="C144" s="421"/>
      <c r="D144" s="1050"/>
      <c r="F144" s="1051"/>
      <c r="G144" s="445" t="s">
        <v>177</v>
      </c>
      <c r="H144" s="450"/>
      <c r="I144" s="1018"/>
    </row>
    <row r="145" spans="2:9" s="452" customFormat="1" ht="12.75">
      <c r="B145" s="421"/>
      <c r="C145" s="421"/>
      <c r="D145" s="1050"/>
      <c r="F145" s="1019"/>
      <c r="G145" s="334"/>
      <c r="H145" s="450"/>
      <c r="I145" s="1018"/>
    </row>
    <row r="146" spans="2:9" s="452" customFormat="1" ht="12.75">
      <c r="B146" s="421" t="s">
        <v>178</v>
      </c>
      <c r="C146" s="421"/>
      <c r="D146" s="1050"/>
      <c r="F146" s="1051"/>
      <c r="G146" s="445" t="s">
        <v>179</v>
      </c>
      <c r="H146" s="1053"/>
      <c r="I146" s="1018"/>
    </row>
    <row r="147" spans="2:9" s="452" customFormat="1" ht="12.75">
      <c r="B147" s="421"/>
      <c r="C147" s="421"/>
      <c r="D147" s="1050"/>
      <c r="F147" s="1051"/>
      <c r="G147" s="334"/>
      <c r="H147" s="1053"/>
      <c r="I147" s="1018"/>
    </row>
    <row r="148" spans="2:9" s="452" customFormat="1" ht="12.75">
      <c r="B148" s="421" t="s">
        <v>180</v>
      </c>
      <c r="C148" s="421"/>
      <c r="D148" s="1050"/>
      <c r="F148" s="1054"/>
      <c r="G148" s="445" t="s">
        <v>181</v>
      </c>
      <c r="H148" s="451"/>
      <c r="I148" s="1018"/>
    </row>
    <row r="149" spans="2:9" s="452" customFormat="1" ht="12.75">
      <c r="B149" s="421"/>
      <c r="C149" s="421"/>
      <c r="D149" s="1050"/>
      <c r="F149" s="1054"/>
      <c r="G149" s="445"/>
      <c r="H149" s="451"/>
      <c r="I149" s="1018"/>
    </row>
    <row r="150" spans="2:8" s="3" customFormat="1" ht="12.75">
      <c r="B150" s="421" t="s">
        <v>182</v>
      </c>
      <c r="C150" s="421"/>
      <c r="D150" s="1019"/>
      <c r="F150" s="1051"/>
      <c r="G150" s="466" t="s">
        <v>183</v>
      </c>
      <c r="H150" s="1053"/>
    </row>
    <row r="151" spans="7:8" s="3" customFormat="1" ht="12.75">
      <c r="G151" s="1055"/>
      <c r="H151" s="1056"/>
    </row>
  </sheetData>
  <sheetProtection/>
  <mergeCells count="181">
    <mergeCell ref="F134:G134"/>
    <mergeCell ref="A138:B138"/>
    <mergeCell ref="C138:H138"/>
    <mergeCell ref="E125:E126"/>
    <mergeCell ref="F126:G126"/>
    <mergeCell ref="A128:B128"/>
    <mergeCell ref="C128:H128"/>
    <mergeCell ref="A132:A133"/>
    <mergeCell ref="B132:B133"/>
    <mergeCell ref="C132:C133"/>
    <mergeCell ref="D132:D133"/>
    <mergeCell ref="E132:E133"/>
    <mergeCell ref="F132:G133"/>
    <mergeCell ref="A119:A120"/>
    <mergeCell ref="B119:B120"/>
    <mergeCell ref="C119:C120"/>
    <mergeCell ref="A123:A124"/>
    <mergeCell ref="B123:B124"/>
    <mergeCell ref="C123:C124"/>
    <mergeCell ref="E112:E113"/>
    <mergeCell ref="A114:A118"/>
    <mergeCell ref="C114:H114"/>
    <mergeCell ref="B115:B118"/>
    <mergeCell ref="C115:C116"/>
    <mergeCell ref="D115:D118"/>
    <mergeCell ref="H115:H116"/>
    <mergeCell ref="C117:C118"/>
    <mergeCell ref="H117:H118"/>
    <mergeCell ref="C104:C106"/>
    <mergeCell ref="D104:D105"/>
    <mergeCell ref="H104:H106"/>
    <mergeCell ref="A107:B107"/>
    <mergeCell ref="A108:A113"/>
    <mergeCell ref="B109:B113"/>
    <mergeCell ref="C109:C110"/>
    <mergeCell ref="D109:D111"/>
    <mergeCell ref="E109:E111"/>
    <mergeCell ref="D112:D113"/>
    <mergeCell ref="C91:C93"/>
    <mergeCell ref="D91:D92"/>
    <mergeCell ref="H91:H93"/>
    <mergeCell ref="A94:A103"/>
    <mergeCell ref="B94:B103"/>
    <mergeCell ref="C94:C103"/>
    <mergeCell ref="H94:H95"/>
    <mergeCell ref="D96:D97"/>
    <mergeCell ref="H96:H97"/>
    <mergeCell ref="H98:H99"/>
    <mergeCell ref="D81:D83"/>
    <mergeCell ref="C84:C85"/>
    <mergeCell ref="D84:D85"/>
    <mergeCell ref="A86:A88"/>
    <mergeCell ref="B86:B88"/>
    <mergeCell ref="C86:C88"/>
    <mergeCell ref="D86:D87"/>
    <mergeCell ref="C73:C74"/>
    <mergeCell ref="C75:C76"/>
    <mergeCell ref="A77:A85"/>
    <mergeCell ref="C77:H77"/>
    <mergeCell ref="B78:B85"/>
    <mergeCell ref="C78:C80"/>
    <mergeCell ref="D78:D80"/>
    <mergeCell ref="C81:C83"/>
    <mergeCell ref="C61:C62"/>
    <mergeCell ref="C63:C64"/>
    <mergeCell ref="C65:C66"/>
    <mergeCell ref="C67:C68"/>
    <mergeCell ref="C69:C70"/>
    <mergeCell ref="C71:C72"/>
    <mergeCell ref="C43:C44"/>
    <mergeCell ref="C45:C46"/>
    <mergeCell ref="C47:C48"/>
    <mergeCell ref="C49:C50"/>
    <mergeCell ref="C51:C52"/>
    <mergeCell ref="C53:C54"/>
    <mergeCell ref="C31:C32"/>
    <mergeCell ref="C33:C34"/>
    <mergeCell ref="C35:C36"/>
    <mergeCell ref="C37:C38"/>
    <mergeCell ref="C39:C40"/>
    <mergeCell ref="C41:C42"/>
    <mergeCell ref="A25:A27"/>
    <mergeCell ref="B25:B27"/>
    <mergeCell ref="C25:C27"/>
    <mergeCell ref="D25:D26"/>
    <mergeCell ref="H25:H27"/>
    <mergeCell ref="A28:A76"/>
    <mergeCell ref="C28:H28"/>
    <mergeCell ref="B29:B76"/>
    <mergeCell ref="C29:C30"/>
    <mergeCell ref="H29:H76"/>
    <mergeCell ref="A11:H11"/>
    <mergeCell ref="A17:H17"/>
    <mergeCell ref="A18:B18"/>
    <mergeCell ref="C18:H18"/>
    <mergeCell ref="A19:A21"/>
    <mergeCell ref="B19:B21"/>
    <mergeCell ref="C19:C21"/>
    <mergeCell ref="D19:D20"/>
    <mergeCell ref="F127:G127"/>
    <mergeCell ref="C108:H108"/>
    <mergeCell ref="F106:G106"/>
    <mergeCell ref="H100:H101"/>
    <mergeCell ref="D102:D103"/>
    <mergeCell ref="A104:A106"/>
    <mergeCell ref="B104:B106"/>
    <mergeCell ref="F93:G93"/>
    <mergeCell ref="F88:G88"/>
    <mergeCell ref="H86:H88"/>
    <mergeCell ref="A89:H89"/>
    <mergeCell ref="F131:G131"/>
    <mergeCell ref="I127:I128"/>
    <mergeCell ref="A129:A130"/>
    <mergeCell ref="B129:B130"/>
    <mergeCell ref="C129:C130"/>
    <mergeCell ref="D129:D130"/>
    <mergeCell ref="F129:G130"/>
    <mergeCell ref="I129:I130"/>
    <mergeCell ref="I133:I135"/>
    <mergeCell ref="A125:A127"/>
    <mergeCell ref="B125:B127"/>
    <mergeCell ref="C125:C127"/>
    <mergeCell ref="I124:I125"/>
    <mergeCell ref="D123:D124"/>
    <mergeCell ref="E123:E124"/>
    <mergeCell ref="D125:D126"/>
    <mergeCell ref="I122:I123"/>
    <mergeCell ref="I114:I117"/>
    <mergeCell ref="J114:J117"/>
    <mergeCell ref="I118:I119"/>
    <mergeCell ref="J118:J119"/>
    <mergeCell ref="I108:I112"/>
    <mergeCell ref="J108:J112"/>
    <mergeCell ref="I103:I105"/>
    <mergeCell ref="F104:G104"/>
    <mergeCell ref="F105:G105"/>
    <mergeCell ref="C107:H107"/>
    <mergeCell ref="I95:I102"/>
    <mergeCell ref="I90:I92"/>
    <mergeCell ref="F91:G91"/>
    <mergeCell ref="F92:G92"/>
    <mergeCell ref="I93:I94"/>
    <mergeCell ref="A90:B90"/>
    <mergeCell ref="C90:H90"/>
    <mergeCell ref="A91:A93"/>
    <mergeCell ref="B91:B93"/>
    <mergeCell ref="I85:I87"/>
    <mergeCell ref="F86:G86"/>
    <mergeCell ref="F87:G87"/>
    <mergeCell ref="I77:I81"/>
    <mergeCell ref="C55:C56"/>
    <mergeCell ref="C57:C58"/>
    <mergeCell ref="C59:C60"/>
    <mergeCell ref="J29:J76"/>
    <mergeCell ref="I26:I28"/>
    <mergeCell ref="F27:G27"/>
    <mergeCell ref="F24:G24"/>
    <mergeCell ref="F25:G25"/>
    <mergeCell ref="F26:G26"/>
    <mergeCell ref="A22:A24"/>
    <mergeCell ref="B22:B24"/>
    <mergeCell ref="C22:C24"/>
    <mergeCell ref="I20:I22"/>
    <mergeCell ref="F21:G21"/>
    <mergeCell ref="F22:G22"/>
    <mergeCell ref="F23:G23"/>
    <mergeCell ref="I23:I25"/>
    <mergeCell ref="F20:G20"/>
    <mergeCell ref="H19:H21"/>
    <mergeCell ref="D22:D23"/>
    <mergeCell ref="H22:H24"/>
    <mergeCell ref="A13:H13"/>
    <mergeCell ref="A14:H14"/>
    <mergeCell ref="A15:H15"/>
    <mergeCell ref="F19:G19"/>
    <mergeCell ref="G3:H3"/>
    <mergeCell ref="G4:H4"/>
    <mergeCell ref="G5:H5"/>
    <mergeCell ref="G6:H6"/>
    <mergeCell ref="G8:H8"/>
    <mergeCell ref="A12:H1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R146"/>
  <sheetViews>
    <sheetView zoomScale="90" zoomScaleNormal="90" zoomScalePageLayoutView="0" workbookViewId="0" topLeftCell="A1">
      <selection activeCell="A1" sqref="A1"/>
    </sheetView>
  </sheetViews>
  <sheetFormatPr defaultColWidth="9.140625" defaultRowHeight="15"/>
  <cols>
    <col min="1" max="1" width="5.140625" style="211" customWidth="1"/>
    <col min="2" max="2" width="13.00390625" style="211" customWidth="1"/>
    <col min="3" max="3" width="47.28125" style="211" customWidth="1"/>
    <col min="4" max="4" width="15.140625" style="212" customWidth="1"/>
    <col min="5" max="5" width="20.00390625" style="213" customWidth="1"/>
    <col min="6" max="6" width="14.28125" style="211" customWidth="1"/>
    <col min="7" max="7" width="14.7109375" style="231" customWidth="1"/>
    <col min="8" max="8" width="51.57421875" style="232" customWidth="1"/>
    <col min="9" max="9" width="36.57421875" style="214" hidden="1" customWidth="1"/>
    <col min="10" max="10" width="41.28125" style="55" hidden="1" customWidth="1"/>
    <col min="11" max="16384" width="9.140625" style="215" customWidth="1"/>
  </cols>
  <sheetData>
    <row r="1" spans="7:8" ht="18.75">
      <c r="G1" s="903"/>
      <c r="H1" s="903"/>
    </row>
    <row r="2" spans="7:8" ht="18.75">
      <c r="G2" s="64"/>
      <c r="H2" s="64"/>
    </row>
    <row r="3" spans="7:8" ht="18.75">
      <c r="G3" s="904" t="s">
        <v>272</v>
      </c>
      <c r="H3" s="904"/>
    </row>
    <row r="4" spans="7:8" ht="20.25" customHeight="1">
      <c r="G4" s="905" t="s">
        <v>1</v>
      </c>
      <c r="H4" s="905"/>
    </row>
    <row r="5" spans="1:10" s="39" customFormat="1" ht="20.25" customHeight="1">
      <c r="A5" s="34"/>
      <c r="B5" s="35"/>
      <c r="C5" s="35"/>
      <c r="D5" s="36"/>
      <c r="E5" s="37"/>
      <c r="G5" s="906" t="s">
        <v>2</v>
      </c>
      <c r="H5" s="906"/>
      <c r="I5" s="216"/>
      <c r="J5" s="217"/>
    </row>
    <row r="6" spans="1:10" s="39" customFormat="1" ht="22.5" customHeight="1">
      <c r="A6" s="34"/>
      <c r="B6" s="35"/>
      <c r="C6" s="35"/>
      <c r="D6" s="36"/>
      <c r="E6" s="37"/>
      <c r="F6" s="38"/>
      <c r="G6" s="857"/>
      <c r="H6" s="857"/>
      <c r="I6" s="218"/>
      <c r="J6" s="219"/>
    </row>
    <row r="7" spans="1:10" s="39" customFormat="1" ht="20.25" customHeight="1">
      <c r="A7" s="34"/>
      <c r="B7" s="35"/>
      <c r="C7" s="35"/>
      <c r="D7" s="36"/>
      <c r="E7" s="37"/>
      <c r="F7" s="38"/>
      <c r="G7" s="104"/>
      <c r="H7" s="220"/>
      <c r="I7" s="221"/>
      <c r="J7" s="19"/>
    </row>
    <row r="8" spans="1:10" s="39" customFormat="1" ht="20.25" customHeight="1">
      <c r="A8" s="34"/>
      <c r="B8" s="35"/>
      <c r="C8" s="35"/>
      <c r="D8" s="36"/>
      <c r="E8" s="37"/>
      <c r="F8" s="38"/>
      <c r="G8" s="569" t="s">
        <v>3</v>
      </c>
      <c r="H8" s="569"/>
      <c r="I8" s="221"/>
      <c r="J8" s="19"/>
    </row>
    <row r="9" spans="1:10" s="39" customFormat="1" ht="20.25" customHeight="1" hidden="1">
      <c r="A9" s="34"/>
      <c r="B9" s="35"/>
      <c r="C9" s="35"/>
      <c r="D9" s="36"/>
      <c r="E9" s="37"/>
      <c r="F9" s="38"/>
      <c r="G9" s="106"/>
      <c r="H9" s="7"/>
      <c r="I9" s="222"/>
      <c r="J9" s="223"/>
    </row>
    <row r="10" spans="1:10" s="39" customFormat="1" ht="18.75">
      <c r="A10" s="34"/>
      <c r="B10" s="35"/>
      <c r="C10" s="35"/>
      <c r="D10" s="36"/>
      <c r="E10" s="37"/>
      <c r="F10" s="224"/>
      <c r="G10" s="225"/>
      <c r="H10" s="226"/>
      <c r="I10" s="227"/>
      <c r="J10" s="228"/>
    </row>
    <row r="11" spans="1:10" s="39" customFormat="1" ht="20.25">
      <c r="A11" s="34"/>
      <c r="B11" s="35"/>
      <c r="C11" s="35"/>
      <c r="D11" s="36"/>
      <c r="E11" s="37"/>
      <c r="F11" s="38"/>
      <c r="G11" s="566"/>
      <c r="H11" s="566"/>
      <c r="I11" s="229"/>
      <c r="J11" s="230"/>
    </row>
    <row r="12" spans="1:8" ht="21.75">
      <c r="A12" s="567" t="s">
        <v>4</v>
      </c>
      <c r="B12" s="567"/>
      <c r="C12" s="567"/>
      <c r="D12" s="567"/>
      <c r="E12" s="567"/>
      <c r="F12" s="567"/>
      <c r="G12" s="567"/>
      <c r="H12" s="567"/>
    </row>
    <row r="13" spans="1:8" ht="20.25">
      <c r="A13" s="568" t="s">
        <v>5</v>
      </c>
      <c r="B13" s="568"/>
      <c r="C13" s="568"/>
      <c r="D13" s="568"/>
      <c r="E13" s="568"/>
      <c r="F13" s="568"/>
      <c r="G13" s="568"/>
      <c r="H13" s="568"/>
    </row>
    <row r="14" spans="1:10" s="234" customFormat="1" ht="20.25">
      <c r="A14" s="568" t="s">
        <v>456</v>
      </c>
      <c r="B14" s="568"/>
      <c r="C14" s="568"/>
      <c r="D14" s="568"/>
      <c r="E14" s="568"/>
      <c r="F14" s="568"/>
      <c r="G14" s="568"/>
      <c r="H14" s="568"/>
      <c r="I14" s="233"/>
      <c r="J14" s="12"/>
    </row>
    <row r="15" spans="1:10" s="234" customFormat="1" ht="20.25">
      <c r="A15" s="568" t="s">
        <v>457</v>
      </c>
      <c r="B15" s="568"/>
      <c r="C15" s="568"/>
      <c r="D15" s="568"/>
      <c r="E15" s="568"/>
      <c r="F15" s="568"/>
      <c r="G15" s="568"/>
      <c r="H15" s="568"/>
      <c r="I15" s="233"/>
      <c r="J15" s="12"/>
    </row>
    <row r="16" spans="1:10" s="234" customFormat="1" ht="21" thickBot="1">
      <c r="A16" s="571"/>
      <c r="B16" s="571"/>
      <c r="C16" s="571"/>
      <c r="D16" s="571"/>
      <c r="E16" s="571"/>
      <c r="F16" s="571"/>
      <c r="G16" s="571"/>
      <c r="H16" s="571"/>
      <c r="I16" s="233"/>
      <c r="J16" s="12"/>
    </row>
    <row r="17" spans="1:9" ht="47.25">
      <c r="A17" s="235" t="s">
        <v>7</v>
      </c>
      <c r="B17" s="236" t="s">
        <v>8</v>
      </c>
      <c r="C17" s="236" t="s">
        <v>9</v>
      </c>
      <c r="D17" s="236" t="s">
        <v>10</v>
      </c>
      <c r="E17" s="236" t="s">
        <v>11</v>
      </c>
      <c r="F17" s="236" t="s">
        <v>12</v>
      </c>
      <c r="G17" s="237" t="s">
        <v>13</v>
      </c>
      <c r="H17" s="238" t="s">
        <v>14</v>
      </c>
      <c r="I17" s="239"/>
    </row>
    <row r="18" spans="1:10" s="211" customFormat="1" ht="15.75">
      <c r="A18" s="572" t="s">
        <v>15</v>
      </c>
      <c r="B18" s="573"/>
      <c r="C18" s="573"/>
      <c r="D18" s="573"/>
      <c r="E18" s="573"/>
      <c r="F18" s="573"/>
      <c r="G18" s="573"/>
      <c r="H18" s="574"/>
      <c r="I18" s="240"/>
      <c r="J18" s="55"/>
    </row>
    <row r="19" spans="1:10" s="211" customFormat="1" ht="15.75">
      <c r="A19" s="817" t="s">
        <v>16</v>
      </c>
      <c r="B19" s="818"/>
      <c r="C19" s="573" t="s">
        <v>458</v>
      </c>
      <c r="D19" s="573"/>
      <c r="E19" s="573"/>
      <c r="F19" s="573"/>
      <c r="G19" s="573"/>
      <c r="H19" s="574"/>
      <c r="I19" s="240"/>
      <c r="J19" s="55"/>
    </row>
    <row r="20" spans="1:10" s="211" customFormat="1" ht="15.75">
      <c r="A20" s="907" t="s">
        <v>18</v>
      </c>
      <c r="B20" s="794" t="s">
        <v>19</v>
      </c>
      <c r="C20" s="796" t="s">
        <v>20</v>
      </c>
      <c r="D20" s="861" t="s">
        <v>21</v>
      </c>
      <c r="E20" s="55" t="s">
        <v>22</v>
      </c>
      <c r="F20" s="825" t="s">
        <v>23</v>
      </c>
      <c r="G20" s="826"/>
      <c r="H20" s="910" t="s">
        <v>459</v>
      </c>
      <c r="I20" s="240"/>
      <c r="J20" s="861"/>
    </row>
    <row r="21" spans="1:10" s="211" customFormat="1" ht="15.75">
      <c r="A21" s="908"/>
      <c r="B21" s="803"/>
      <c r="C21" s="804"/>
      <c r="D21" s="863"/>
      <c r="E21" s="55" t="s">
        <v>25</v>
      </c>
      <c r="F21" s="825" t="s">
        <v>23</v>
      </c>
      <c r="G21" s="826"/>
      <c r="H21" s="911"/>
      <c r="I21" s="240"/>
      <c r="J21" s="862"/>
    </row>
    <row r="22" spans="1:10" s="211" customFormat="1" ht="15.75">
      <c r="A22" s="909"/>
      <c r="B22" s="795"/>
      <c r="C22" s="797"/>
      <c r="D22" s="241" t="s">
        <v>26</v>
      </c>
      <c r="E22" s="242"/>
      <c r="F22" s="825" t="s">
        <v>23</v>
      </c>
      <c r="G22" s="826"/>
      <c r="H22" s="912"/>
      <c r="I22" s="240"/>
      <c r="J22" s="863"/>
    </row>
    <row r="23" spans="1:10" s="211" customFormat="1" ht="15.75">
      <c r="A23" s="907" t="s">
        <v>27</v>
      </c>
      <c r="B23" s="794" t="s">
        <v>28</v>
      </c>
      <c r="C23" s="796" t="s">
        <v>29</v>
      </c>
      <c r="D23" s="861" t="s">
        <v>21</v>
      </c>
      <c r="E23" s="55" t="s">
        <v>22</v>
      </c>
      <c r="F23" s="825" t="s">
        <v>23</v>
      </c>
      <c r="G23" s="826"/>
      <c r="H23" s="910" t="s">
        <v>460</v>
      </c>
      <c r="I23" s="240"/>
      <c r="J23" s="55"/>
    </row>
    <row r="24" spans="1:10" s="211" customFormat="1" ht="15.75">
      <c r="A24" s="908"/>
      <c r="B24" s="803"/>
      <c r="C24" s="804"/>
      <c r="D24" s="863"/>
      <c r="E24" s="55" t="s">
        <v>25</v>
      </c>
      <c r="F24" s="825" t="s">
        <v>23</v>
      </c>
      <c r="G24" s="826"/>
      <c r="H24" s="911"/>
      <c r="I24" s="240"/>
      <c r="J24" s="55"/>
    </row>
    <row r="25" spans="1:10" s="211" customFormat="1" ht="15.75">
      <c r="A25" s="909"/>
      <c r="B25" s="795"/>
      <c r="C25" s="797"/>
      <c r="D25" s="241" t="s">
        <v>26</v>
      </c>
      <c r="E25" s="242"/>
      <c r="F25" s="825" t="s">
        <v>23</v>
      </c>
      <c r="G25" s="826"/>
      <c r="H25" s="912"/>
      <c r="I25" s="240"/>
      <c r="J25" s="55"/>
    </row>
    <row r="26" spans="1:10" s="211" customFormat="1" ht="15.75">
      <c r="A26" s="907" t="s">
        <v>31</v>
      </c>
      <c r="B26" s="794" t="s">
        <v>32</v>
      </c>
      <c r="C26" s="796" t="s">
        <v>33</v>
      </c>
      <c r="D26" s="861" t="s">
        <v>21</v>
      </c>
      <c r="E26" s="55" t="s">
        <v>22</v>
      </c>
      <c r="F26" s="825" t="s">
        <v>23</v>
      </c>
      <c r="G26" s="826"/>
      <c r="H26" s="910" t="s">
        <v>460</v>
      </c>
      <c r="I26" s="240"/>
      <c r="J26" s="55"/>
    </row>
    <row r="27" spans="1:10" s="211" customFormat="1" ht="15.75">
      <c r="A27" s="908"/>
      <c r="B27" s="803"/>
      <c r="C27" s="804"/>
      <c r="D27" s="863"/>
      <c r="E27" s="55" t="s">
        <v>25</v>
      </c>
      <c r="F27" s="825" t="s">
        <v>23</v>
      </c>
      <c r="G27" s="826"/>
      <c r="H27" s="911"/>
      <c r="I27" s="913"/>
      <c r="J27" s="914"/>
    </row>
    <row r="28" spans="1:10" s="211" customFormat="1" ht="15.75">
      <c r="A28" s="909"/>
      <c r="B28" s="795"/>
      <c r="C28" s="797"/>
      <c r="D28" s="243" t="s">
        <v>26</v>
      </c>
      <c r="E28" s="242"/>
      <c r="F28" s="825" t="s">
        <v>23</v>
      </c>
      <c r="G28" s="826"/>
      <c r="H28" s="912"/>
      <c r="I28" s="913"/>
      <c r="J28" s="914"/>
    </row>
    <row r="29" spans="1:10" s="211" customFormat="1" ht="15.75">
      <c r="A29" s="907" t="s">
        <v>34</v>
      </c>
      <c r="B29" s="794" t="s">
        <v>35</v>
      </c>
      <c r="C29" s="819" t="s">
        <v>36</v>
      </c>
      <c r="D29" s="820"/>
      <c r="E29" s="820"/>
      <c r="F29" s="820"/>
      <c r="G29" s="820"/>
      <c r="H29" s="821"/>
      <c r="I29" s="913"/>
      <c r="J29" s="914"/>
    </row>
    <row r="30" spans="1:10" s="211" customFormat="1" ht="15.75">
      <c r="A30" s="908"/>
      <c r="B30" s="803"/>
      <c r="C30" s="862" t="s">
        <v>461</v>
      </c>
      <c r="D30" s="244" t="s">
        <v>21</v>
      </c>
      <c r="E30" s="244" t="s">
        <v>22</v>
      </c>
      <c r="F30" s="245">
        <v>3620</v>
      </c>
      <c r="G30" s="246">
        <v>4344</v>
      </c>
      <c r="H30" s="800" t="s">
        <v>462</v>
      </c>
      <c r="I30" s="918" t="s">
        <v>463</v>
      </c>
      <c r="J30" s="880" t="s">
        <v>280</v>
      </c>
    </row>
    <row r="31" spans="1:10" s="211" customFormat="1" ht="15.75">
      <c r="A31" s="908"/>
      <c r="B31" s="803"/>
      <c r="C31" s="863"/>
      <c r="D31" s="55" t="s">
        <v>21</v>
      </c>
      <c r="E31" s="55" t="s">
        <v>25</v>
      </c>
      <c r="F31" s="247">
        <v>6055</v>
      </c>
      <c r="G31" s="246">
        <v>7266</v>
      </c>
      <c r="H31" s="809"/>
      <c r="I31" s="919"/>
      <c r="J31" s="881"/>
    </row>
    <row r="32" spans="1:10" s="211" customFormat="1" ht="15.75">
      <c r="A32" s="908"/>
      <c r="B32" s="803"/>
      <c r="C32" s="861" t="s">
        <v>464</v>
      </c>
      <c r="D32" s="55" t="s">
        <v>21</v>
      </c>
      <c r="E32" s="55" t="s">
        <v>22</v>
      </c>
      <c r="F32" s="247">
        <v>4362</v>
      </c>
      <c r="G32" s="246">
        <v>5234.4</v>
      </c>
      <c r="H32" s="809"/>
      <c r="I32" s="919"/>
      <c r="J32" s="881"/>
    </row>
    <row r="33" spans="1:10" s="211" customFormat="1" ht="15.75">
      <c r="A33" s="908"/>
      <c r="B33" s="803"/>
      <c r="C33" s="863"/>
      <c r="D33" s="55" t="s">
        <v>21</v>
      </c>
      <c r="E33" s="55" t="s">
        <v>25</v>
      </c>
      <c r="F33" s="247">
        <v>6610</v>
      </c>
      <c r="G33" s="246">
        <v>7932</v>
      </c>
      <c r="H33" s="809"/>
      <c r="I33" s="919"/>
      <c r="J33" s="881"/>
    </row>
    <row r="34" spans="1:10" s="211" customFormat="1" ht="15.75">
      <c r="A34" s="908"/>
      <c r="B34" s="803"/>
      <c r="C34" s="861" t="s">
        <v>465</v>
      </c>
      <c r="D34" s="55" t="s">
        <v>21</v>
      </c>
      <c r="E34" s="55" t="s">
        <v>22</v>
      </c>
      <c r="F34" s="247">
        <v>5217</v>
      </c>
      <c r="G34" s="246">
        <v>6260.4</v>
      </c>
      <c r="H34" s="809"/>
      <c r="I34" s="919"/>
      <c r="J34" s="881"/>
    </row>
    <row r="35" spans="1:10" s="211" customFormat="1" ht="15.75">
      <c r="A35" s="908"/>
      <c r="B35" s="803"/>
      <c r="C35" s="863"/>
      <c r="D35" s="55" t="s">
        <v>21</v>
      </c>
      <c r="E35" s="55" t="s">
        <v>25</v>
      </c>
      <c r="F35" s="247">
        <v>7690</v>
      </c>
      <c r="G35" s="246">
        <v>9228</v>
      </c>
      <c r="H35" s="809"/>
      <c r="I35" s="919"/>
      <c r="J35" s="881"/>
    </row>
    <row r="36" spans="1:10" s="211" customFormat="1" ht="15.75">
      <c r="A36" s="908"/>
      <c r="B36" s="803"/>
      <c r="C36" s="861" t="s">
        <v>41</v>
      </c>
      <c r="D36" s="55" t="s">
        <v>21</v>
      </c>
      <c r="E36" s="55" t="s">
        <v>22</v>
      </c>
      <c r="F36" s="247">
        <v>5422</v>
      </c>
      <c r="G36" s="246">
        <v>6506.4</v>
      </c>
      <c r="H36" s="809"/>
      <c r="I36" s="919"/>
      <c r="J36" s="881"/>
    </row>
    <row r="37" spans="1:10" s="211" customFormat="1" ht="15.75">
      <c r="A37" s="908"/>
      <c r="B37" s="803"/>
      <c r="C37" s="863"/>
      <c r="D37" s="55" t="s">
        <v>21</v>
      </c>
      <c r="E37" s="55" t="s">
        <v>25</v>
      </c>
      <c r="F37" s="247">
        <v>8051</v>
      </c>
      <c r="G37" s="246">
        <v>9661.199999999999</v>
      </c>
      <c r="H37" s="809"/>
      <c r="I37" s="919"/>
      <c r="J37" s="881"/>
    </row>
    <row r="38" spans="1:10" s="211" customFormat="1" ht="15.75">
      <c r="A38" s="908"/>
      <c r="B38" s="803"/>
      <c r="C38" s="861" t="s">
        <v>466</v>
      </c>
      <c r="D38" s="55" t="s">
        <v>21</v>
      </c>
      <c r="E38" s="55" t="s">
        <v>22</v>
      </c>
      <c r="F38" s="247">
        <v>6268</v>
      </c>
      <c r="G38" s="246">
        <v>7521.599999999999</v>
      </c>
      <c r="H38" s="809"/>
      <c r="I38" s="919"/>
      <c r="J38" s="881"/>
    </row>
    <row r="39" spans="1:10" s="211" customFormat="1" ht="15.75">
      <c r="A39" s="908"/>
      <c r="B39" s="803"/>
      <c r="C39" s="863"/>
      <c r="D39" s="55" t="s">
        <v>21</v>
      </c>
      <c r="E39" s="55" t="s">
        <v>25</v>
      </c>
      <c r="F39" s="247">
        <v>8699</v>
      </c>
      <c r="G39" s="246">
        <v>10438.8</v>
      </c>
      <c r="H39" s="809"/>
      <c r="I39" s="919"/>
      <c r="J39" s="881"/>
    </row>
    <row r="40" spans="1:10" s="211" customFormat="1" ht="15.75">
      <c r="A40" s="908"/>
      <c r="B40" s="803"/>
      <c r="C40" s="861" t="s">
        <v>467</v>
      </c>
      <c r="D40" s="55" t="s">
        <v>21</v>
      </c>
      <c r="E40" s="55" t="s">
        <v>22</v>
      </c>
      <c r="F40" s="247">
        <v>6301</v>
      </c>
      <c r="G40" s="246">
        <v>7561.2</v>
      </c>
      <c r="H40" s="809"/>
      <c r="I40" s="919"/>
      <c r="J40" s="881"/>
    </row>
    <row r="41" spans="1:10" s="211" customFormat="1" ht="15.75">
      <c r="A41" s="908"/>
      <c r="B41" s="803"/>
      <c r="C41" s="863"/>
      <c r="D41" s="55" t="s">
        <v>21</v>
      </c>
      <c r="E41" s="55" t="s">
        <v>25</v>
      </c>
      <c r="F41" s="247">
        <v>9045</v>
      </c>
      <c r="G41" s="246">
        <v>10854</v>
      </c>
      <c r="H41" s="809"/>
      <c r="I41" s="919"/>
      <c r="J41" s="881"/>
    </row>
    <row r="42" spans="1:10" s="211" customFormat="1" ht="15.75">
      <c r="A42" s="908"/>
      <c r="B42" s="803"/>
      <c r="C42" s="861" t="s">
        <v>468</v>
      </c>
      <c r="D42" s="55" t="s">
        <v>21</v>
      </c>
      <c r="E42" s="55" t="s">
        <v>22</v>
      </c>
      <c r="F42" s="247">
        <v>9732</v>
      </c>
      <c r="G42" s="246">
        <v>11678.4</v>
      </c>
      <c r="H42" s="809"/>
      <c r="I42" s="919"/>
      <c r="J42" s="881"/>
    </row>
    <row r="43" spans="1:10" s="211" customFormat="1" ht="15.75">
      <c r="A43" s="908"/>
      <c r="B43" s="803"/>
      <c r="C43" s="863"/>
      <c r="D43" s="55" t="s">
        <v>21</v>
      </c>
      <c r="E43" s="55" t="s">
        <v>25</v>
      </c>
      <c r="F43" s="247">
        <v>13162</v>
      </c>
      <c r="G43" s="246">
        <v>15794.4</v>
      </c>
      <c r="H43" s="809"/>
      <c r="I43" s="919"/>
      <c r="J43" s="881"/>
    </row>
    <row r="44" spans="1:10" s="211" customFormat="1" ht="15.75">
      <c r="A44" s="908"/>
      <c r="B44" s="803"/>
      <c r="C44" s="861" t="s">
        <v>469</v>
      </c>
      <c r="D44" s="55" t="s">
        <v>21</v>
      </c>
      <c r="E44" s="55" t="s">
        <v>22</v>
      </c>
      <c r="F44" s="247">
        <v>12500</v>
      </c>
      <c r="G44" s="246">
        <v>15000</v>
      </c>
      <c r="H44" s="809"/>
      <c r="I44" s="919"/>
      <c r="J44" s="881"/>
    </row>
    <row r="45" spans="1:10" s="211" customFormat="1" ht="15.75">
      <c r="A45" s="908"/>
      <c r="B45" s="803"/>
      <c r="C45" s="863"/>
      <c r="D45" s="55" t="s">
        <v>21</v>
      </c>
      <c r="E45" s="55" t="s">
        <v>25</v>
      </c>
      <c r="F45" s="247">
        <v>14535</v>
      </c>
      <c r="G45" s="246">
        <v>17442</v>
      </c>
      <c r="H45" s="809"/>
      <c r="I45" s="919"/>
      <c r="J45" s="881"/>
    </row>
    <row r="46" spans="1:10" s="211" customFormat="1" ht="15.75">
      <c r="A46" s="908"/>
      <c r="B46" s="803"/>
      <c r="C46" s="861" t="s">
        <v>470</v>
      </c>
      <c r="D46" s="55" t="s">
        <v>21</v>
      </c>
      <c r="E46" s="55" t="s">
        <v>22</v>
      </c>
      <c r="F46" s="247">
        <v>15000</v>
      </c>
      <c r="G46" s="246">
        <v>18000</v>
      </c>
      <c r="H46" s="809"/>
      <c r="I46" s="919"/>
      <c r="J46" s="881"/>
    </row>
    <row r="47" spans="1:10" s="211" customFormat="1" ht="15.75">
      <c r="A47" s="908"/>
      <c r="B47" s="803"/>
      <c r="C47" s="863"/>
      <c r="D47" s="55" t="s">
        <v>21</v>
      </c>
      <c r="E47" s="55" t="s">
        <v>25</v>
      </c>
      <c r="F47" s="247">
        <v>18750</v>
      </c>
      <c r="G47" s="246">
        <v>22500</v>
      </c>
      <c r="H47" s="809"/>
      <c r="I47" s="919"/>
      <c r="J47" s="881"/>
    </row>
    <row r="48" spans="1:10" s="211" customFormat="1" ht="15.75">
      <c r="A48" s="908"/>
      <c r="B48" s="803"/>
      <c r="C48" s="862" t="s">
        <v>471</v>
      </c>
      <c r="D48" s="55" t="s">
        <v>21</v>
      </c>
      <c r="E48" s="55" t="s">
        <v>22</v>
      </c>
      <c r="F48" s="247">
        <v>19558</v>
      </c>
      <c r="G48" s="246">
        <v>23469.6</v>
      </c>
      <c r="H48" s="809"/>
      <c r="I48" s="919"/>
      <c r="J48" s="881"/>
    </row>
    <row r="49" spans="1:10" s="211" customFormat="1" ht="15.75">
      <c r="A49" s="908"/>
      <c r="B49" s="803"/>
      <c r="C49" s="863"/>
      <c r="D49" s="55" t="s">
        <v>21</v>
      </c>
      <c r="E49" s="55" t="s">
        <v>25</v>
      </c>
      <c r="F49" s="247">
        <v>24045</v>
      </c>
      <c r="G49" s="246">
        <v>28854</v>
      </c>
      <c r="H49" s="809"/>
      <c r="I49" s="919"/>
      <c r="J49" s="881"/>
    </row>
    <row r="50" spans="1:10" s="211" customFormat="1" ht="15.75">
      <c r="A50" s="908"/>
      <c r="B50" s="803"/>
      <c r="C50" s="862" t="s">
        <v>472</v>
      </c>
      <c r="D50" s="55" t="s">
        <v>21</v>
      </c>
      <c r="E50" s="55" t="s">
        <v>22</v>
      </c>
      <c r="F50" s="247">
        <v>24827</v>
      </c>
      <c r="G50" s="246">
        <v>29792.399999999998</v>
      </c>
      <c r="H50" s="809"/>
      <c r="I50" s="919"/>
      <c r="J50" s="881"/>
    </row>
    <row r="51" spans="1:10" s="211" customFormat="1" ht="15.75">
      <c r="A51" s="908"/>
      <c r="B51" s="803"/>
      <c r="C51" s="863"/>
      <c r="D51" s="55" t="s">
        <v>21</v>
      </c>
      <c r="E51" s="55" t="s">
        <v>25</v>
      </c>
      <c r="F51" s="247">
        <v>29631</v>
      </c>
      <c r="G51" s="246">
        <v>35557.2</v>
      </c>
      <c r="H51" s="809"/>
      <c r="I51" s="919"/>
      <c r="J51" s="881"/>
    </row>
    <row r="52" spans="1:10" s="211" customFormat="1" ht="15.75">
      <c r="A52" s="908"/>
      <c r="B52" s="803"/>
      <c r="C52" s="861" t="s">
        <v>473</v>
      </c>
      <c r="D52" s="55" t="s">
        <v>21</v>
      </c>
      <c r="E52" s="55" t="s">
        <v>22</v>
      </c>
      <c r="F52" s="247">
        <v>30317</v>
      </c>
      <c r="G52" s="246">
        <v>36380.4</v>
      </c>
      <c r="H52" s="809"/>
      <c r="I52" s="919"/>
      <c r="J52" s="881"/>
    </row>
    <row r="53" spans="1:10" s="211" customFormat="1" ht="15.75">
      <c r="A53" s="908"/>
      <c r="B53" s="803"/>
      <c r="C53" s="863"/>
      <c r="D53" s="55" t="s">
        <v>21</v>
      </c>
      <c r="E53" s="55" t="s">
        <v>25</v>
      </c>
      <c r="F53" s="247">
        <v>36493</v>
      </c>
      <c r="G53" s="246">
        <v>43791.6</v>
      </c>
      <c r="H53" s="809"/>
      <c r="I53" s="919"/>
      <c r="J53" s="881"/>
    </row>
    <row r="54" spans="1:10" s="211" customFormat="1" ht="15.75">
      <c r="A54" s="908"/>
      <c r="B54" s="803"/>
      <c r="C54" s="861" t="s">
        <v>474</v>
      </c>
      <c r="D54" s="55" t="s">
        <v>21</v>
      </c>
      <c r="E54" s="55" t="s">
        <v>22</v>
      </c>
      <c r="F54" s="247">
        <v>36652</v>
      </c>
      <c r="G54" s="246">
        <v>43982.4</v>
      </c>
      <c r="H54" s="809"/>
      <c r="I54" s="919"/>
      <c r="J54" s="881"/>
    </row>
    <row r="55" spans="1:10" s="211" customFormat="1" ht="15.75">
      <c r="A55" s="908"/>
      <c r="B55" s="803"/>
      <c r="C55" s="863"/>
      <c r="D55" s="55" t="s">
        <v>21</v>
      </c>
      <c r="E55" s="55" t="s">
        <v>25</v>
      </c>
      <c r="F55" s="247">
        <v>44556</v>
      </c>
      <c r="G55" s="246">
        <v>53467.2</v>
      </c>
      <c r="H55" s="809"/>
      <c r="I55" s="920"/>
      <c r="J55" s="881"/>
    </row>
    <row r="56" spans="1:10" s="211" customFormat="1" ht="15.75">
      <c r="A56" s="908"/>
      <c r="B56" s="803"/>
      <c r="C56" s="861" t="s">
        <v>475</v>
      </c>
      <c r="D56" s="55" t="s">
        <v>21</v>
      </c>
      <c r="E56" s="55" t="s">
        <v>22</v>
      </c>
      <c r="F56" s="247">
        <v>32994</v>
      </c>
      <c r="G56" s="246">
        <v>39592.799999999996</v>
      </c>
      <c r="H56" s="809"/>
      <c r="I56" s="248" t="s">
        <v>476</v>
      </c>
      <c r="J56" s="881"/>
    </row>
    <row r="57" spans="1:10" s="211" customFormat="1" ht="15.75">
      <c r="A57" s="909"/>
      <c r="B57" s="795"/>
      <c r="C57" s="863"/>
      <c r="D57" s="55" t="s">
        <v>21</v>
      </c>
      <c r="E57" s="55" t="s">
        <v>25</v>
      </c>
      <c r="F57" s="247">
        <v>39212</v>
      </c>
      <c r="G57" s="246">
        <v>47054.4</v>
      </c>
      <c r="H57" s="801"/>
      <c r="I57" s="249"/>
      <c r="J57" s="921"/>
    </row>
    <row r="58" spans="1:10" s="211" customFormat="1" ht="15.75">
      <c r="A58" s="915" t="s">
        <v>62</v>
      </c>
      <c r="B58" s="11" t="s">
        <v>63</v>
      </c>
      <c r="C58" s="819" t="s">
        <v>421</v>
      </c>
      <c r="D58" s="820"/>
      <c r="E58" s="820"/>
      <c r="F58" s="820"/>
      <c r="G58" s="820"/>
      <c r="H58" s="821"/>
      <c r="I58" s="240"/>
      <c r="J58" s="55"/>
    </row>
    <row r="59" spans="1:10" s="211" customFormat="1" ht="15.75">
      <c r="A59" s="916"/>
      <c r="B59" s="579"/>
      <c r="C59" s="861" t="s">
        <v>65</v>
      </c>
      <c r="D59" s="861" t="s">
        <v>21</v>
      </c>
      <c r="E59" s="55" t="s">
        <v>22</v>
      </c>
      <c r="F59" s="250">
        <v>5654</v>
      </c>
      <c r="G59" s="246">
        <v>6784.8</v>
      </c>
      <c r="H59" s="347" t="s">
        <v>66</v>
      </c>
      <c r="I59" s="826" t="s">
        <v>477</v>
      </c>
      <c r="J59" s="579" t="s">
        <v>478</v>
      </c>
    </row>
    <row r="60" spans="1:10" s="211" customFormat="1" ht="15.75">
      <c r="A60" s="916"/>
      <c r="B60" s="579"/>
      <c r="C60" s="862"/>
      <c r="D60" s="862"/>
      <c r="E60" s="55" t="s">
        <v>22</v>
      </c>
      <c r="F60" s="247">
        <v>6244</v>
      </c>
      <c r="G60" s="246">
        <v>7492.799999999999</v>
      </c>
      <c r="H60" s="347" t="s">
        <v>67</v>
      </c>
      <c r="I60" s="826"/>
      <c r="J60" s="579"/>
    </row>
    <row r="61" spans="1:10" s="211" customFormat="1" ht="15.75">
      <c r="A61" s="916"/>
      <c r="B61" s="579"/>
      <c r="C61" s="863"/>
      <c r="D61" s="863"/>
      <c r="E61" s="55" t="s">
        <v>25</v>
      </c>
      <c r="F61" s="251">
        <v>6336</v>
      </c>
      <c r="G61" s="246">
        <v>7603.2</v>
      </c>
      <c r="H61" s="252"/>
      <c r="I61" s="826"/>
      <c r="J61" s="579"/>
    </row>
    <row r="62" spans="1:10" s="211" customFormat="1" ht="15.75">
      <c r="A62" s="916"/>
      <c r="B62" s="579"/>
      <c r="C62" s="861" t="s">
        <v>68</v>
      </c>
      <c r="D62" s="861" t="s">
        <v>21</v>
      </c>
      <c r="E62" s="55" t="s">
        <v>22</v>
      </c>
      <c r="F62" s="247">
        <v>4238</v>
      </c>
      <c r="G62" s="246">
        <v>5085.599999999999</v>
      </c>
      <c r="H62" s="347" t="s">
        <v>66</v>
      </c>
      <c r="I62" s="826"/>
      <c r="J62" s="579"/>
    </row>
    <row r="63" spans="1:10" s="211" customFormat="1" ht="15.75">
      <c r="A63" s="916"/>
      <c r="B63" s="579"/>
      <c r="C63" s="862"/>
      <c r="D63" s="862"/>
      <c r="E63" s="55" t="s">
        <v>22</v>
      </c>
      <c r="F63" s="247">
        <v>4828</v>
      </c>
      <c r="G63" s="246">
        <v>5793.599999999999</v>
      </c>
      <c r="H63" s="347" t="s">
        <v>67</v>
      </c>
      <c r="I63" s="826"/>
      <c r="J63" s="579"/>
    </row>
    <row r="64" spans="1:10" s="211" customFormat="1" ht="15.75">
      <c r="A64" s="916"/>
      <c r="B64" s="579"/>
      <c r="C64" s="863"/>
      <c r="D64" s="863"/>
      <c r="E64" s="55" t="s">
        <v>25</v>
      </c>
      <c r="F64" s="247">
        <v>4683</v>
      </c>
      <c r="G64" s="246">
        <v>5619.599999999999</v>
      </c>
      <c r="H64" s="252"/>
      <c r="I64" s="826"/>
      <c r="J64" s="579"/>
    </row>
    <row r="65" spans="1:10" s="211" customFormat="1" ht="15.75">
      <c r="A65" s="916"/>
      <c r="B65" s="579"/>
      <c r="C65" s="861" t="s">
        <v>68</v>
      </c>
      <c r="D65" s="861" t="s">
        <v>21</v>
      </c>
      <c r="E65" s="55" t="s">
        <v>22</v>
      </c>
      <c r="F65" s="247">
        <v>3916</v>
      </c>
      <c r="G65" s="246">
        <v>4699.2</v>
      </c>
      <c r="H65" s="253" t="s">
        <v>479</v>
      </c>
      <c r="I65" s="826"/>
      <c r="J65" s="579"/>
    </row>
    <row r="66" spans="1:10" s="211" customFormat="1" ht="15.75">
      <c r="A66" s="917"/>
      <c r="B66" s="579"/>
      <c r="C66" s="863"/>
      <c r="D66" s="863"/>
      <c r="E66" s="55" t="s">
        <v>25</v>
      </c>
      <c r="F66" s="247">
        <v>4008</v>
      </c>
      <c r="G66" s="246">
        <v>4809.599999999999</v>
      </c>
      <c r="H66" s="253" t="s">
        <v>479</v>
      </c>
      <c r="I66" s="826"/>
      <c r="J66" s="579"/>
    </row>
    <row r="67" spans="1:10" s="211" customFormat="1" ht="15.75">
      <c r="A67" s="572" t="s">
        <v>70</v>
      </c>
      <c r="B67" s="794" t="s">
        <v>71</v>
      </c>
      <c r="C67" s="861" t="s">
        <v>72</v>
      </c>
      <c r="D67" s="861" t="s">
        <v>21</v>
      </c>
      <c r="E67" s="55" t="s">
        <v>22</v>
      </c>
      <c r="F67" s="825" t="s">
        <v>23</v>
      </c>
      <c r="G67" s="826"/>
      <c r="H67" s="910"/>
      <c r="I67" s="240"/>
      <c r="J67" s="579" t="s">
        <v>480</v>
      </c>
    </row>
    <row r="68" spans="1:10" s="211" customFormat="1" ht="15.75">
      <c r="A68" s="572"/>
      <c r="B68" s="803"/>
      <c r="C68" s="862"/>
      <c r="D68" s="863"/>
      <c r="E68" s="254" t="s">
        <v>25</v>
      </c>
      <c r="F68" s="825" t="s">
        <v>23</v>
      </c>
      <c r="G68" s="826"/>
      <c r="H68" s="911"/>
      <c r="I68" s="240"/>
      <c r="J68" s="579"/>
    </row>
    <row r="69" spans="1:10" s="211" customFormat="1" ht="15.75">
      <c r="A69" s="572"/>
      <c r="B69" s="795"/>
      <c r="C69" s="863"/>
      <c r="D69" s="244" t="s">
        <v>26</v>
      </c>
      <c r="E69" s="55" t="s">
        <v>26</v>
      </c>
      <c r="F69" s="825" t="s">
        <v>23</v>
      </c>
      <c r="G69" s="826"/>
      <c r="H69" s="912"/>
      <c r="I69" s="240"/>
      <c r="J69" s="579"/>
    </row>
    <row r="70" spans="1:10" s="211" customFormat="1" ht="15.75">
      <c r="A70" s="814" t="s">
        <v>73</v>
      </c>
      <c r="B70" s="815"/>
      <c r="C70" s="815"/>
      <c r="D70" s="815"/>
      <c r="E70" s="815"/>
      <c r="F70" s="815"/>
      <c r="G70" s="815"/>
      <c r="H70" s="816"/>
      <c r="I70" s="240"/>
      <c r="J70" s="55"/>
    </row>
    <row r="71" spans="1:10" s="211" customFormat="1" ht="15.75">
      <c r="A71" s="817" t="s">
        <v>74</v>
      </c>
      <c r="B71" s="818"/>
      <c r="C71" s="819" t="s">
        <v>75</v>
      </c>
      <c r="D71" s="820"/>
      <c r="E71" s="820"/>
      <c r="F71" s="820"/>
      <c r="G71" s="820"/>
      <c r="H71" s="821"/>
      <c r="I71" s="240"/>
      <c r="J71" s="55"/>
    </row>
    <row r="72" spans="1:10" s="211" customFormat="1" ht="15.75">
      <c r="A72" s="915">
        <v>7</v>
      </c>
      <c r="B72" s="794" t="s">
        <v>77</v>
      </c>
      <c r="C72" s="861" t="s">
        <v>78</v>
      </c>
      <c r="D72" s="861" t="s">
        <v>21</v>
      </c>
      <c r="E72" s="56" t="s">
        <v>22</v>
      </c>
      <c r="F72" s="825" t="s">
        <v>23</v>
      </c>
      <c r="G72" s="826"/>
      <c r="H72" s="910"/>
      <c r="I72" s="240"/>
      <c r="J72" s="861"/>
    </row>
    <row r="73" spans="1:10" s="211" customFormat="1" ht="15.75">
      <c r="A73" s="916"/>
      <c r="B73" s="803"/>
      <c r="C73" s="862"/>
      <c r="D73" s="863"/>
      <c r="E73" s="56" t="s">
        <v>25</v>
      </c>
      <c r="F73" s="825" t="s">
        <v>23</v>
      </c>
      <c r="G73" s="826"/>
      <c r="H73" s="911"/>
      <c r="I73" s="240"/>
      <c r="J73" s="862"/>
    </row>
    <row r="74" spans="1:10" s="211" customFormat="1" ht="15.75">
      <c r="A74" s="916"/>
      <c r="B74" s="795"/>
      <c r="C74" s="863"/>
      <c r="D74" s="55" t="s">
        <v>26</v>
      </c>
      <c r="E74" s="242"/>
      <c r="F74" s="922" t="s">
        <v>23</v>
      </c>
      <c r="G74" s="923"/>
      <c r="H74" s="912"/>
      <c r="I74" s="240"/>
      <c r="J74" s="863"/>
    </row>
    <row r="75" spans="1:10" s="211" customFormat="1" ht="15.75">
      <c r="A75" s="915">
        <v>8</v>
      </c>
      <c r="B75" s="794" t="s">
        <v>80</v>
      </c>
      <c r="C75" s="861" t="s">
        <v>81</v>
      </c>
      <c r="D75" s="112" t="s">
        <v>82</v>
      </c>
      <c r="E75" s="255" t="s">
        <v>21</v>
      </c>
      <c r="F75" s="598" t="s">
        <v>23</v>
      </c>
      <c r="G75" s="599"/>
      <c r="H75" s="604" t="s">
        <v>305</v>
      </c>
      <c r="I75" s="240"/>
      <c r="J75" s="861" t="s">
        <v>481</v>
      </c>
    </row>
    <row r="76" spans="1:10" s="211" customFormat="1" ht="15.75">
      <c r="A76" s="916"/>
      <c r="B76" s="803"/>
      <c r="C76" s="862"/>
      <c r="D76" s="117" t="s">
        <v>84</v>
      </c>
      <c r="E76" s="255" t="s">
        <v>26</v>
      </c>
      <c r="F76" s="598" t="s">
        <v>23</v>
      </c>
      <c r="G76" s="599"/>
      <c r="H76" s="605"/>
      <c r="I76" s="240"/>
      <c r="J76" s="863"/>
    </row>
    <row r="77" spans="1:10" s="211" customFormat="1" ht="15.75">
      <c r="A77" s="916"/>
      <c r="B77" s="803"/>
      <c r="C77" s="862"/>
      <c r="D77" s="591" t="s">
        <v>82</v>
      </c>
      <c r="E77" s="54" t="s">
        <v>85</v>
      </c>
      <c r="F77" s="117" t="s">
        <v>482</v>
      </c>
      <c r="G77" s="256">
        <v>160.79999999999998</v>
      </c>
      <c r="H77" s="604" t="s">
        <v>86</v>
      </c>
      <c r="I77" s="923" t="s">
        <v>483</v>
      </c>
      <c r="J77" s="861" t="s">
        <v>484</v>
      </c>
    </row>
    <row r="78" spans="1:10" s="211" customFormat="1" ht="15.75">
      <c r="A78" s="916"/>
      <c r="B78" s="803"/>
      <c r="C78" s="862"/>
      <c r="D78" s="592"/>
      <c r="E78" s="54" t="s">
        <v>25</v>
      </c>
      <c r="F78" s="112" t="s">
        <v>485</v>
      </c>
      <c r="G78" s="256">
        <v>277.2</v>
      </c>
      <c r="H78" s="605"/>
      <c r="I78" s="924"/>
      <c r="J78" s="863"/>
    </row>
    <row r="79" spans="1:10" s="211" customFormat="1" ht="15.75">
      <c r="A79" s="916"/>
      <c r="B79" s="803"/>
      <c r="C79" s="862"/>
      <c r="D79" s="591" t="s">
        <v>82</v>
      </c>
      <c r="E79" s="54" t="s">
        <v>85</v>
      </c>
      <c r="F79" s="53">
        <v>697</v>
      </c>
      <c r="G79" s="256">
        <v>836.4</v>
      </c>
      <c r="H79" s="588" t="s">
        <v>87</v>
      </c>
      <c r="I79" s="924"/>
      <c r="J79" s="861" t="s">
        <v>486</v>
      </c>
    </row>
    <row r="80" spans="1:10" s="211" customFormat="1" ht="15.75">
      <c r="A80" s="916"/>
      <c r="B80" s="803"/>
      <c r="C80" s="862"/>
      <c r="D80" s="601"/>
      <c r="E80" s="54" t="s">
        <v>25</v>
      </c>
      <c r="F80" s="53">
        <v>1201</v>
      </c>
      <c r="G80" s="256">
        <v>1441.2</v>
      </c>
      <c r="H80" s="590"/>
      <c r="I80" s="924"/>
      <c r="J80" s="862"/>
    </row>
    <row r="81" spans="1:10" s="211" customFormat="1" ht="15.75">
      <c r="A81" s="916"/>
      <c r="B81" s="803"/>
      <c r="C81" s="862"/>
      <c r="D81" s="591" t="s">
        <v>82</v>
      </c>
      <c r="E81" s="54" t="s">
        <v>423</v>
      </c>
      <c r="F81" s="53">
        <v>1045</v>
      </c>
      <c r="G81" s="256">
        <v>1254</v>
      </c>
      <c r="H81" s="588" t="s">
        <v>88</v>
      </c>
      <c r="I81" s="924"/>
      <c r="J81" s="862"/>
    </row>
    <row r="82" spans="1:10" s="211" customFormat="1" ht="15.75">
      <c r="A82" s="916"/>
      <c r="B82" s="803"/>
      <c r="C82" s="862"/>
      <c r="D82" s="601"/>
      <c r="E82" s="54" t="s">
        <v>25</v>
      </c>
      <c r="F82" s="53">
        <v>1802</v>
      </c>
      <c r="G82" s="256">
        <v>2162.4</v>
      </c>
      <c r="H82" s="590"/>
      <c r="I82" s="924"/>
      <c r="J82" s="862"/>
    </row>
    <row r="83" spans="1:10" s="211" customFormat="1" ht="15.75">
      <c r="A83" s="916"/>
      <c r="B83" s="803"/>
      <c r="C83" s="862"/>
      <c r="D83" s="601" t="s">
        <v>84</v>
      </c>
      <c r="E83" s="54" t="s">
        <v>26</v>
      </c>
      <c r="F83" s="53">
        <v>2112</v>
      </c>
      <c r="G83" s="256">
        <v>2534.4</v>
      </c>
      <c r="H83" s="588" t="s">
        <v>487</v>
      </c>
      <c r="I83" s="924"/>
      <c r="J83" s="862"/>
    </row>
    <row r="84" spans="1:10" s="211" customFormat="1" ht="15.75">
      <c r="A84" s="917"/>
      <c r="B84" s="795"/>
      <c r="C84" s="863"/>
      <c r="D84" s="592"/>
      <c r="E84" s="54" t="s">
        <v>26</v>
      </c>
      <c r="F84" s="53">
        <v>3168</v>
      </c>
      <c r="G84" s="256">
        <v>3801.6</v>
      </c>
      <c r="H84" s="590"/>
      <c r="I84" s="925"/>
      <c r="J84" s="863"/>
    </row>
    <row r="85" spans="1:10" s="211" customFormat="1" ht="15.75">
      <c r="A85" s="915">
        <v>9</v>
      </c>
      <c r="B85" s="794" t="s">
        <v>488</v>
      </c>
      <c r="C85" s="861" t="s">
        <v>94</v>
      </c>
      <c r="D85" s="861" t="s">
        <v>21</v>
      </c>
      <c r="E85" s="56" t="s">
        <v>22</v>
      </c>
      <c r="F85" s="825" t="s">
        <v>23</v>
      </c>
      <c r="G85" s="826"/>
      <c r="H85" s="910"/>
      <c r="I85" s="240"/>
      <c r="J85" s="55"/>
    </row>
    <row r="86" spans="1:10" s="211" customFormat="1" ht="15.75">
      <c r="A86" s="916"/>
      <c r="B86" s="803"/>
      <c r="C86" s="862"/>
      <c r="D86" s="863"/>
      <c r="E86" s="56" t="s">
        <v>25</v>
      </c>
      <c r="F86" s="825" t="s">
        <v>23</v>
      </c>
      <c r="G86" s="826"/>
      <c r="H86" s="911"/>
      <c r="I86" s="240"/>
      <c r="J86" s="55"/>
    </row>
    <row r="87" spans="1:10" s="211" customFormat="1" ht="15.75">
      <c r="A87" s="916"/>
      <c r="B87" s="795"/>
      <c r="C87" s="863"/>
      <c r="D87" s="244" t="s">
        <v>26</v>
      </c>
      <c r="E87" s="56"/>
      <c r="F87" s="825" t="s">
        <v>23</v>
      </c>
      <c r="G87" s="826"/>
      <c r="H87" s="912"/>
      <c r="I87" s="240"/>
      <c r="J87" s="55"/>
    </row>
    <row r="88" spans="1:10" s="211" customFormat="1" ht="15.75">
      <c r="A88" s="817" t="s">
        <v>95</v>
      </c>
      <c r="B88" s="818"/>
      <c r="C88" s="819" t="s">
        <v>96</v>
      </c>
      <c r="D88" s="820"/>
      <c r="E88" s="820"/>
      <c r="F88" s="820"/>
      <c r="G88" s="820"/>
      <c r="H88" s="821"/>
      <c r="I88" s="240"/>
      <c r="J88" s="55"/>
    </row>
    <row r="89" spans="1:10" s="16" customFormat="1" ht="15.75">
      <c r="A89" s="915">
        <v>10</v>
      </c>
      <c r="B89" s="57" t="s">
        <v>97</v>
      </c>
      <c r="C89" s="573" t="s">
        <v>98</v>
      </c>
      <c r="D89" s="573"/>
      <c r="E89" s="573"/>
      <c r="F89" s="573"/>
      <c r="G89" s="573"/>
      <c r="H89" s="257"/>
      <c r="I89" s="248"/>
      <c r="J89" s="129"/>
    </row>
    <row r="90" spans="1:10" s="16" customFormat="1" ht="94.5">
      <c r="A90" s="916"/>
      <c r="B90" s="926" t="s">
        <v>222</v>
      </c>
      <c r="C90" s="243" t="s">
        <v>489</v>
      </c>
      <c r="D90" s="883" t="s">
        <v>100</v>
      </c>
      <c r="E90" s="884" t="s">
        <v>22</v>
      </c>
      <c r="F90" s="54">
        <v>869</v>
      </c>
      <c r="G90" s="56">
        <v>1042.8</v>
      </c>
      <c r="H90" s="275" t="s">
        <v>490</v>
      </c>
      <c r="I90" s="918"/>
      <c r="J90" s="554" t="s">
        <v>491</v>
      </c>
    </row>
    <row r="91" spans="1:10" s="16" customFormat="1" ht="47.25">
      <c r="A91" s="916"/>
      <c r="B91" s="927"/>
      <c r="C91" s="243" t="s">
        <v>492</v>
      </c>
      <c r="D91" s="883"/>
      <c r="E91" s="884"/>
      <c r="F91" s="52">
        <v>1164</v>
      </c>
      <c r="G91" s="56">
        <v>1396.8</v>
      </c>
      <c r="H91" s="275" t="s">
        <v>493</v>
      </c>
      <c r="I91" s="919"/>
      <c r="J91" s="555"/>
    </row>
    <row r="92" spans="1:10" s="16" customFormat="1" ht="31.5">
      <c r="A92" s="916"/>
      <c r="B92" s="927"/>
      <c r="C92" s="243" t="s">
        <v>103</v>
      </c>
      <c r="D92" s="129" t="s">
        <v>100</v>
      </c>
      <c r="E92" s="56" t="s">
        <v>423</v>
      </c>
      <c r="F92" s="54">
        <v>708</v>
      </c>
      <c r="G92" s="56">
        <v>849.6</v>
      </c>
      <c r="H92" s="414"/>
      <c r="I92" s="919"/>
      <c r="J92" s="555"/>
    </row>
    <row r="93" spans="1:10" s="16" customFormat="1" ht="31.5">
      <c r="A93" s="916"/>
      <c r="B93" s="927"/>
      <c r="C93" s="243" t="s">
        <v>494</v>
      </c>
      <c r="D93" s="883" t="s">
        <v>100</v>
      </c>
      <c r="E93" s="884" t="s">
        <v>25</v>
      </c>
      <c r="F93" s="54">
        <v>1164</v>
      </c>
      <c r="G93" s="56">
        <v>1396.8</v>
      </c>
      <c r="H93" s="415"/>
      <c r="I93" s="919"/>
      <c r="J93" s="555"/>
    </row>
    <row r="94" spans="1:10" s="16" customFormat="1" ht="31.5">
      <c r="A94" s="917"/>
      <c r="B94" s="928"/>
      <c r="C94" s="243" t="s">
        <v>103</v>
      </c>
      <c r="D94" s="883"/>
      <c r="E94" s="884"/>
      <c r="F94" s="54">
        <v>754</v>
      </c>
      <c r="G94" s="56">
        <v>904.8</v>
      </c>
      <c r="H94" s="415"/>
      <c r="I94" s="920"/>
      <c r="J94" s="556"/>
    </row>
    <row r="95" spans="1:10" s="16" customFormat="1" ht="15.75">
      <c r="A95" s="915">
        <v>11</v>
      </c>
      <c r="B95" s="50" t="s">
        <v>105</v>
      </c>
      <c r="C95" s="829" t="s">
        <v>106</v>
      </c>
      <c r="D95" s="830"/>
      <c r="E95" s="830"/>
      <c r="F95" s="830"/>
      <c r="G95" s="828"/>
      <c r="H95" s="413"/>
      <c r="I95" s="248"/>
      <c r="J95" s="129"/>
    </row>
    <row r="96" spans="1:10" s="16" customFormat="1" ht="252">
      <c r="A96" s="916"/>
      <c r="B96" s="794"/>
      <c r="C96" s="191" t="s">
        <v>107</v>
      </c>
      <c r="D96" s="129" t="s">
        <v>108</v>
      </c>
      <c r="E96" s="54" t="s">
        <v>495</v>
      </c>
      <c r="F96" s="54">
        <v>227</v>
      </c>
      <c r="G96" s="54">
        <v>272.4</v>
      </c>
      <c r="H96" s="275" t="s">
        <v>496</v>
      </c>
      <c r="I96" s="929" t="s">
        <v>497</v>
      </c>
      <c r="J96" s="129" t="s">
        <v>498</v>
      </c>
    </row>
    <row r="97" spans="1:10" s="16" customFormat="1" ht="47.25">
      <c r="A97" s="916"/>
      <c r="B97" s="803"/>
      <c r="C97" s="191" t="s">
        <v>107</v>
      </c>
      <c r="D97" s="129" t="s">
        <v>108</v>
      </c>
      <c r="E97" s="258" t="s">
        <v>423</v>
      </c>
      <c r="F97" s="54">
        <v>216</v>
      </c>
      <c r="G97" s="56">
        <v>259.2</v>
      </c>
      <c r="H97" s="275" t="s">
        <v>499</v>
      </c>
      <c r="I97" s="930"/>
      <c r="J97" s="129" t="s">
        <v>498</v>
      </c>
    </row>
    <row r="98" spans="1:10" s="16" customFormat="1" ht="15.75">
      <c r="A98" s="916"/>
      <c r="B98" s="803"/>
      <c r="C98" s="832" t="s">
        <v>112</v>
      </c>
      <c r="D98" s="259"/>
      <c r="E98" s="54" t="s">
        <v>500</v>
      </c>
      <c r="F98" s="54">
        <v>1129</v>
      </c>
      <c r="G98" s="260">
        <v>1354.8</v>
      </c>
      <c r="H98" s="564" t="s">
        <v>501</v>
      </c>
      <c r="I98" s="930"/>
      <c r="J98" s="129"/>
    </row>
    <row r="99" spans="1:18" s="17" customFormat="1" ht="15.75">
      <c r="A99" s="916"/>
      <c r="B99" s="803"/>
      <c r="C99" s="837"/>
      <c r="D99" s="261"/>
      <c r="E99" s="258" t="s">
        <v>22</v>
      </c>
      <c r="F99" s="54">
        <v>1946</v>
      </c>
      <c r="G99" s="246">
        <v>2335.2</v>
      </c>
      <c r="H99" s="805"/>
      <c r="I99" s="930"/>
      <c r="J99" s="129" t="s">
        <v>318</v>
      </c>
      <c r="K99" s="16"/>
      <c r="L99" s="16"/>
      <c r="M99" s="16"/>
      <c r="N99" s="16"/>
      <c r="O99" s="16"/>
      <c r="P99" s="16"/>
      <c r="Q99" s="16"/>
      <c r="R99" s="16"/>
    </row>
    <row r="100" spans="1:18" s="17" customFormat="1" ht="252">
      <c r="A100" s="916"/>
      <c r="B100" s="803"/>
      <c r="C100" s="191" t="s">
        <v>107</v>
      </c>
      <c r="D100" s="880" t="s">
        <v>108</v>
      </c>
      <c r="E100" s="833" t="s">
        <v>25</v>
      </c>
      <c r="F100" s="54">
        <v>340</v>
      </c>
      <c r="G100" s="61">
        <v>408</v>
      </c>
      <c r="H100" s="275" t="s">
        <v>502</v>
      </c>
      <c r="I100" s="930"/>
      <c r="J100" s="129" t="s">
        <v>498</v>
      </c>
      <c r="K100" s="16"/>
      <c r="L100" s="16"/>
      <c r="M100" s="16"/>
      <c r="N100" s="16"/>
      <c r="O100" s="16"/>
      <c r="P100" s="16"/>
      <c r="Q100" s="16"/>
      <c r="R100" s="16"/>
    </row>
    <row r="101" spans="1:18" s="17" customFormat="1" ht="47.25">
      <c r="A101" s="916"/>
      <c r="B101" s="803"/>
      <c r="C101" s="191" t="s">
        <v>107</v>
      </c>
      <c r="D101" s="881"/>
      <c r="E101" s="834"/>
      <c r="F101" s="54">
        <v>257</v>
      </c>
      <c r="G101" s="61">
        <v>308.4</v>
      </c>
      <c r="H101" s="275" t="s">
        <v>503</v>
      </c>
      <c r="I101" s="930"/>
      <c r="J101" s="129" t="s">
        <v>498</v>
      </c>
      <c r="K101" s="16"/>
      <c r="L101" s="16"/>
      <c r="M101" s="16"/>
      <c r="N101" s="16"/>
      <c r="O101" s="16"/>
      <c r="P101" s="16"/>
      <c r="Q101" s="16"/>
      <c r="R101" s="16"/>
    </row>
    <row r="102" spans="1:18" s="17" customFormat="1" ht="204.75">
      <c r="A102" s="916"/>
      <c r="B102" s="803"/>
      <c r="C102" s="191" t="s">
        <v>112</v>
      </c>
      <c r="D102" s="881"/>
      <c r="E102" s="834"/>
      <c r="F102" s="188">
        <v>3321</v>
      </c>
      <c r="G102" s="246">
        <v>3985.2</v>
      </c>
      <c r="H102" s="275" t="s">
        <v>504</v>
      </c>
      <c r="I102" s="930"/>
      <c r="J102" s="129" t="s">
        <v>318</v>
      </c>
      <c r="K102" s="16"/>
      <c r="L102" s="16"/>
      <c r="M102" s="16"/>
      <c r="N102" s="16"/>
      <c r="O102" s="16"/>
      <c r="P102" s="16"/>
      <c r="Q102" s="16"/>
      <c r="R102" s="16"/>
    </row>
    <row r="103" spans="1:18" s="17" customFormat="1" ht="63">
      <c r="A103" s="262"/>
      <c r="B103" s="795"/>
      <c r="C103" s="191" t="s">
        <v>505</v>
      </c>
      <c r="D103" s="129" t="s">
        <v>108</v>
      </c>
      <c r="E103" s="61" t="s">
        <v>117</v>
      </c>
      <c r="F103" s="932" t="s">
        <v>23</v>
      </c>
      <c r="G103" s="933"/>
      <c r="H103" s="275" t="s">
        <v>506</v>
      </c>
      <c r="I103" s="931"/>
      <c r="J103" s="129"/>
      <c r="K103" s="16"/>
      <c r="L103" s="16"/>
      <c r="M103" s="16"/>
      <c r="N103" s="16"/>
      <c r="O103" s="16"/>
      <c r="P103" s="16"/>
      <c r="Q103" s="16"/>
      <c r="R103" s="16"/>
    </row>
    <row r="104" spans="1:18" s="17" customFormat="1" ht="31.5">
      <c r="A104" s="934">
        <v>12</v>
      </c>
      <c r="B104" s="794" t="s">
        <v>120</v>
      </c>
      <c r="C104" s="554" t="s">
        <v>121</v>
      </c>
      <c r="D104" s="191" t="s">
        <v>122</v>
      </c>
      <c r="E104" s="263"/>
      <c r="F104" s="56">
        <v>415</v>
      </c>
      <c r="G104" s="56">
        <v>498</v>
      </c>
      <c r="H104" s="264" t="s">
        <v>234</v>
      </c>
      <c r="I104" s="248"/>
      <c r="J104" s="129" t="s">
        <v>124</v>
      </c>
      <c r="K104" s="16"/>
      <c r="L104" s="16"/>
      <c r="M104" s="16"/>
      <c r="N104" s="16"/>
      <c r="O104" s="16"/>
      <c r="P104" s="16"/>
      <c r="Q104" s="16"/>
      <c r="R104" s="16"/>
    </row>
    <row r="105" spans="1:18" s="17" customFormat="1" ht="31.5">
      <c r="A105" s="934"/>
      <c r="B105" s="795"/>
      <c r="C105" s="556"/>
      <c r="D105" s="191" t="s">
        <v>122</v>
      </c>
      <c r="E105" s="263"/>
      <c r="F105" s="56">
        <v>315</v>
      </c>
      <c r="G105" s="56">
        <v>378</v>
      </c>
      <c r="H105" s="264" t="s">
        <v>235</v>
      </c>
      <c r="I105" s="248"/>
      <c r="J105" s="129"/>
      <c r="K105" s="16"/>
      <c r="L105" s="16"/>
      <c r="M105" s="16"/>
      <c r="N105" s="16"/>
      <c r="O105" s="16"/>
      <c r="P105" s="16"/>
      <c r="Q105" s="16"/>
      <c r="R105" s="16"/>
    </row>
    <row r="106" spans="1:18" s="17" customFormat="1" ht="31.5">
      <c r="A106" s="935">
        <v>13</v>
      </c>
      <c r="B106" s="794" t="s">
        <v>236</v>
      </c>
      <c r="C106" s="554" t="s">
        <v>237</v>
      </c>
      <c r="D106" s="191" t="s">
        <v>122</v>
      </c>
      <c r="E106" s="67"/>
      <c r="F106" s="188">
        <v>2495</v>
      </c>
      <c r="G106" s="188">
        <v>2994</v>
      </c>
      <c r="H106" s="265" t="s">
        <v>507</v>
      </c>
      <c r="I106" s="248"/>
      <c r="J106" s="129" t="s">
        <v>508</v>
      </c>
      <c r="K106" s="16"/>
      <c r="L106" s="16"/>
      <c r="M106" s="16"/>
      <c r="N106" s="16"/>
      <c r="O106" s="16"/>
      <c r="P106" s="16"/>
      <c r="Q106" s="16"/>
      <c r="R106" s="16"/>
    </row>
    <row r="107" spans="1:18" s="17" customFormat="1" ht="15.75">
      <c r="A107" s="935"/>
      <c r="B107" s="803"/>
      <c r="C107" s="555"/>
      <c r="D107" s="266" t="s">
        <v>21</v>
      </c>
      <c r="E107" s="67" t="s">
        <v>423</v>
      </c>
      <c r="F107" s="188">
        <v>1816</v>
      </c>
      <c r="G107" s="188">
        <v>2179.2</v>
      </c>
      <c r="H107" s="564" t="s">
        <v>509</v>
      </c>
      <c r="I107" s="929" t="s">
        <v>497</v>
      </c>
      <c r="J107" s="880" t="s">
        <v>510</v>
      </c>
      <c r="K107" s="16"/>
      <c r="L107" s="16"/>
      <c r="M107" s="16"/>
      <c r="N107" s="16"/>
      <c r="O107" s="16"/>
      <c r="P107" s="16"/>
      <c r="Q107" s="16"/>
      <c r="R107" s="16"/>
    </row>
    <row r="108" spans="1:18" s="17" customFormat="1" ht="15.75">
      <c r="A108" s="936"/>
      <c r="B108" s="795"/>
      <c r="C108" s="555"/>
      <c r="D108" s="266" t="s">
        <v>21</v>
      </c>
      <c r="E108" s="67" t="s">
        <v>406</v>
      </c>
      <c r="F108" s="188">
        <v>1816</v>
      </c>
      <c r="G108" s="188">
        <v>2179.2</v>
      </c>
      <c r="H108" s="805"/>
      <c r="I108" s="930"/>
      <c r="J108" s="921"/>
      <c r="K108" s="16"/>
      <c r="L108" s="16"/>
      <c r="M108" s="16"/>
      <c r="N108" s="16"/>
      <c r="O108" s="16"/>
      <c r="P108" s="16"/>
      <c r="Q108" s="16"/>
      <c r="R108" s="16"/>
    </row>
    <row r="109" spans="1:18" s="17" customFormat="1" ht="15.75">
      <c r="A109" s="937">
        <v>14</v>
      </c>
      <c r="B109" s="794" t="s">
        <v>125</v>
      </c>
      <c r="C109" s="832" t="s">
        <v>511</v>
      </c>
      <c r="D109" s="832" t="s">
        <v>127</v>
      </c>
      <c r="E109" s="833"/>
      <c r="F109" s="761">
        <v>84</v>
      </c>
      <c r="G109" s="939">
        <v>100.8</v>
      </c>
      <c r="H109" s="564"/>
      <c r="I109" s="930"/>
      <c r="J109" s="880" t="s">
        <v>512</v>
      </c>
      <c r="K109" s="16"/>
      <c r="L109" s="16"/>
      <c r="M109" s="16"/>
      <c r="N109" s="16"/>
      <c r="O109" s="16"/>
      <c r="P109" s="16"/>
      <c r="Q109" s="16"/>
      <c r="R109" s="16"/>
    </row>
    <row r="110" spans="1:18" s="17" customFormat="1" ht="15.75">
      <c r="A110" s="936"/>
      <c r="B110" s="795"/>
      <c r="C110" s="837"/>
      <c r="D110" s="837"/>
      <c r="E110" s="938"/>
      <c r="F110" s="762"/>
      <c r="G110" s="940"/>
      <c r="H110" s="805"/>
      <c r="I110" s="931"/>
      <c r="J110" s="921"/>
      <c r="K110" s="16"/>
      <c r="L110" s="16"/>
      <c r="M110" s="16"/>
      <c r="N110" s="16"/>
      <c r="O110" s="16"/>
      <c r="P110" s="16"/>
      <c r="Q110" s="16"/>
      <c r="R110" s="16"/>
    </row>
    <row r="111" spans="1:18" s="17" customFormat="1" ht="31.5">
      <c r="A111" s="268">
        <v>15</v>
      </c>
      <c r="B111" s="15" t="s">
        <v>513</v>
      </c>
      <c r="C111" s="59" t="s">
        <v>334</v>
      </c>
      <c r="D111" s="269" t="s">
        <v>21</v>
      </c>
      <c r="E111" s="56"/>
      <c r="F111" s="188">
        <v>1248</v>
      </c>
      <c r="G111" s="188">
        <v>1497.6</v>
      </c>
      <c r="H111" s="275" t="s">
        <v>338</v>
      </c>
      <c r="I111" s="929" t="s">
        <v>497</v>
      </c>
      <c r="J111" s="129" t="s">
        <v>337</v>
      </c>
      <c r="K111" s="16"/>
      <c r="L111" s="16"/>
      <c r="M111" s="16"/>
      <c r="N111" s="16"/>
      <c r="O111" s="16"/>
      <c r="P111" s="16"/>
      <c r="Q111" s="16"/>
      <c r="R111" s="16"/>
    </row>
    <row r="112" spans="1:18" s="17" customFormat="1" ht="15.75">
      <c r="A112" s="937">
        <v>16</v>
      </c>
      <c r="B112" s="794" t="s">
        <v>133</v>
      </c>
      <c r="C112" s="554" t="s">
        <v>514</v>
      </c>
      <c r="D112" s="832" t="s">
        <v>21</v>
      </c>
      <c r="E112" s="56" t="s">
        <v>500</v>
      </c>
      <c r="F112" s="188">
        <v>905</v>
      </c>
      <c r="G112" s="188">
        <v>1086</v>
      </c>
      <c r="H112" s="564" t="s">
        <v>241</v>
      </c>
      <c r="I112" s="930"/>
      <c r="J112" s="266"/>
      <c r="K112" s="16"/>
      <c r="L112" s="16"/>
      <c r="M112" s="16"/>
      <c r="N112" s="16"/>
      <c r="O112" s="16"/>
      <c r="P112" s="16"/>
      <c r="Q112" s="16"/>
      <c r="R112" s="16"/>
    </row>
    <row r="113" spans="1:18" s="17" customFormat="1" ht="15.75">
      <c r="A113" s="935"/>
      <c r="B113" s="803"/>
      <c r="C113" s="555"/>
      <c r="D113" s="941"/>
      <c r="E113" s="56" t="s">
        <v>22</v>
      </c>
      <c r="F113" s="188">
        <v>1701</v>
      </c>
      <c r="G113" s="188">
        <v>2041.1999999999998</v>
      </c>
      <c r="H113" s="565"/>
      <c r="I113" s="930"/>
      <c r="J113" s="880" t="s">
        <v>515</v>
      </c>
      <c r="K113" s="16"/>
      <c r="L113" s="16"/>
      <c r="M113" s="16"/>
      <c r="N113" s="16"/>
      <c r="O113" s="16"/>
      <c r="P113" s="16"/>
      <c r="Q113" s="16"/>
      <c r="R113" s="16"/>
    </row>
    <row r="114" spans="1:18" s="17" customFormat="1" ht="15.75">
      <c r="A114" s="935"/>
      <c r="B114" s="803"/>
      <c r="C114" s="555"/>
      <c r="D114" s="837"/>
      <c r="E114" s="56" t="s">
        <v>25</v>
      </c>
      <c r="F114" s="188">
        <v>2136</v>
      </c>
      <c r="G114" s="188">
        <v>2563.2</v>
      </c>
      <c r="H114" s="805"/>
      <c r="I114" s="930"/>
      <c r="J114" s="921"/>
      <c r="K114" s="16"/>
      <c r="L114" s="16"/>
      <c r="M114" s="16"/>
      <c r="N114" s="16"/>
      <c r="O114" s="16"/>
      <c r="P114" s="16"/>
      <c r="Q114" s="16"/>
      <c r="R114" s="16"/>
    </row>
    <row r="115" spans="1:18" s="17" customFormat="1" ht="47.25">
      <c r="A115" s="935"/>
      <c r="B115" s="803"/>
      <c r="C115" s="555"/>
      <c r="D115" s="832" t="s">
        <v>127</v>
      </c>
      <c r="E115" s="56"/>
      <c r="F115" s="188">
        <v>239</v>
      </c>
      <c r="G115" s="188">
        <v>286.8</v>
      </c>
      <c r="H115" s="275" t="s">
        <v>516</v>
      </c>
      <c r="I115" s="931"/>
      <c r="J115" s="880" t="s">
        <v>136</v>
      </c>
      <c r="K115" s="16"/>
      <c r="L115" s="16"/>
      <c r="M115" s="16"/>
      <c r="N115" s="16"/>
      <c r="O115" s="16"/>
      <c r="P115" s="16"/>
      <c r="Q115" s="16"/>
      <c r="R115" s="16"/>
    </row>
    <row r="116" spans="1:18" s="17" customFormat="1" ht="15.75">
      <c r="A116" s="936"/>
      <c r="B116" s="795"/>
      <c r="C116" s="556"/>
      <c r="D116" s="837"/>
      <c r="E116" s="56"/>
      <c r="F116" s="770" t="s">
        <v>23</v>
      </c>
      <c r="G116" s="771"/>
      <c r="H116" s="275" t="s">
        <v>517</v>
      </c>
      <c r="I116" s="248"/>
      <c r="J116" s="921"/>
      <c r="K116" s="16"/>
      <c r="L116" s="16"/>
      <c r="M116" s="16"/>
      <c r="N116" s="16"/>
      <c r="O116" s="16"/>
      <c r="P116" s="16"/>
      <c r="Q116" s="16"/>
      <c r="R116" s="16"/>
    </row>
    <row r="117" spans="1:18" s="17" customFormat="1" ht="15.75">
      <c r="A117" s="942" t="s">
        <v>138</v>
      </c>
      <c r="B117" s="943"/>
      <c r="C117" s="557" t="s">
        <v>139</v>
      </c>
      <c r="D117" s="558"/>
      <c r="E117" s="558"/>
      <c r="F117" s="558"/>
      <c r="G117" s="558"/>
      <c r="H117" s="559"/>
      <c r="I117" s="248"/>
      <c r="J117" s="129"/>
      <c r="K117" s="16"/>
      <c r="L117" s="16"/>
      <c r="M117" s="16"/>
      <c r="N117" s="16"/>
      <c r="O117" s="16"/>
      <c r="P117" s="16"/>
      <c r="Q117" s="16"/>
      <c r="R117" s="16"/>
    </row>
    <row r="118" spans="1:18" s="17" customFormat="1" ht="15.75">
      <c r="A118" s="575" t="s">
        <v>140</v>
      </c>
      <c r="B118" s="576" t="s">
        <v>141</v>
      </c>
      <c r="C118" s="553" t="s">
        <v>142</v>
      </c>
      <c r="D118" s="554" t="s">
        <v>21</v>
      </c>
      <c r="E118" s="56" t="s">
        <v>22</v>
      </c>
      <c r="F118" s="838" t="s">
        <v>23</v>
      </c>
      <c r="G118" s="839"/>
      <c r="H118" s="944"/>
      <c r="I118" s="248"/>
      <c r="J118" s="880" t="s">
        <v>143</v>
      </c>
      <c r="K118" s="16"/>
      <c r="L118" s="16"/>
      <c r="M118" s="16"/>
      <c r="N118" s="16"/>
      <c r="O118" s="16"/>
      <c r="P118" s="16"/>
      <c r="Q118" s="16"/>
      <c r="R118" s="16"/>
    </row>
    <row r="119" spans="1:18" s="17" customFormat="1" ht="15.75">
      <c r="A119" s="575"/>
      <c r="B119" s="576"/>
      <c r="C119" s="553"/>
      <c r="D119" s="556"/>
      <c r="E119" s="56" t="s">
        <v>25</v>
      </c>
      <c r="F119" s="840"/>
      <c r="G119" s="841"/>
      <c r="H119" s="945"/>
      <c r="I119" s="248"/>
      <c r="J119" s="921"/>
      <c r="K119" s="16"/>
      <c r="L119" s="16"/>
      <c r="M119" s="16"/>
      <c r="N119" s="16"/>
      <c r="O119" s="16"/>
      <c r="P119" s="16"/>
      <c r="Q119" s="16"/>
      <c r="R119" s="16"/>
    </row>
    <row r="120" spans="1:18" s="17" customFormat="1" ht="15.75">
      <c r="A120" s="272" t="s">
        <v>518</v>
      </c>
      <c r="B120" s="50" t="s">
        <v>245</v>
      </c>
      <c r="C120" s="59" t="s">
        <v>246</v>
      </c>
      <c r="D120" s="59" t="s">
        <v>26</v>
      </c>
      <c r="E120" s="56"/>
      <c r="F120" s="825" t="s">
        <v>23</v>
      </c>
      <c r="G120" s="826"/>
      <c r="H120" s="349"/>
      <c r="I120" s="248"/>
      <c r="J120" s="129" t="s">
        <v>519</v>
      </c>
      <c r="K120" s="16"/>
      <c r="L120" s="16"/>
      <c r="M120" s="16"/>
      <c r="N120" s="16"/>
      <c r="O120" s="16"/>
      <c r="P120" s="16"/>
      <c r="Q120" s="16"/>
      <c r="R120" s="16"/>
    </row>
    <row r="121" spans="1:18" s="17" customFormat="1" ht="15.75">
      <c r="A121" s="907" t="s">
        <v>520</v>
      </c>
      <c r="B121" s="794" t="s">
        <v>444</v>
      </c>
      <c r="C121" s="554" t="s">
        <v>521</v>
      </c>
      <c r="D121" s="554" t="s">
        <v>21</v>
      </c>
      <c r="E121" s="56" t="s">
        <v>22</v>
      </c>
      <c r="F121" s="838" t="s">
        <v>23</v>
      </c>
      <c r="G121" s="839"/>
      <c r="H121" s="564" t="s">
        <v>522</v>
      </c>
      <c r="I121" s="248"/>
      <c r="J121" s="880" t="s">
        <v>355</v>
      </c>
      <c r="K121" s="16"/>
      <c r="L121" s="16"/>
      <c r="M121" s="16"/>
      <c r="N121" s="16"/>
      <c r="O121" s="16"/>
      <c r="P121" s="16"/>
      <c r="Q121" s="16"/>
      <c r="R121" s="16"/>
    </row>
    <row r="122" spans="1:18" s="17" customFormat="1" ht="15.75">
      <c r="A122" s="909"/>
      <c r="B122" s="795"/>
      <c r="C122" s="556"/>
      <c r="D122" s="556"/>
      <c r="E122" s="56" t="s">
        <v>25</v>
      </c>
      <c r="F122" s="840"/>
      <c r="G122" s="841"/>
      <c r="H122" s="805"/>
      <c r="I122" s="248"/>
      <c r="J122" s="921"/>
      <c r="K122" s="16"/>
      <c r="L122" s="16"/>
      <c r="M122" s="16"/>
      <c r="N122" s="16"/>
      <c r="O122" s="16"/>
      <c r="P122" s="16"/>
      <c r="Q122" s="16"/>
      <c r="R122" s="16"/>
    </row>
    <row r="123" spans="1:18" s="17" customFormat="1" ht="15.75">
      <c r="A123" s="937">
        <v>20</v>
      </c>
      <c r="B123" s="794" t="s">
        <v>144</v>
      </c>
      <c r="C123" s="554" t="s">
        <v>145</v>
      </c>
      <c r="D123" s="832" t="s">
        <v>21</v>
      </c>
      <c r="E123" s="258" t="s">
        <v>22</v>
      </c>
      <c r="F123" s="838" t="s">
        <v>23</v>
      </c>
      <c r="G123" s="839"/>
      <c r="H123" s="564"/>
      <c r="I123" s="248"/>
      <c r="J123" s="880" t="s">
        <v>523</v>
      </c>
      <c r="K123" s="16"/>
      <c r="L123" s="16"/>
      <c r="M123" s="16"/>
      <c r="N123" s="16"/>
      <c r="O123" s="16"/>
      <c r="P123" s="16"/>
      <c r="Q123" s="16"/>
      <c r="R123" s="16"/>
    </row>
    <row r="124" spans="1:18" s="17" customFormat="1" ht="15.75">
      <c r="A124" s="936"/>
      <c r="B124" s="795"/>
      <c r="C124" s="556"/>
      <c r="D124" s="837"/>
      <c r="E124" s="61" t="s">
        <v>25</v>
      </c>
      <c r="F124" s="840"/>
      <c r="G124" s="841"/>
      <c r="H124" s="805"/>
      <c r="I124" s="248"/>
      <c r="J124" s="921"/>
      <c r="K124" s="16"/>
      <c r="L124" s="16"/>
      <c r="M124" s="16"/>
      <c r="N124" s="16"/>
      <c r="O124" s="16"/>
      <c r="P124" s="16"/>
      <c r="Q124" s="16"/>
      <c r="R124" s="16"/>
    </row>
    <row r="125" spans="1:18" s="17" customFormat="1" ht="47.25">
      <c r="A125" s="273">
        <v>21</v>
      </c>
      <c r="B125" s="11" t="s">
        <v>146</v>
      </c>
      <c r="C125" s="51" t="s">
        <v>147</v>
      </c>
      <c r="D125" s="191" t="s">
        <v>26</v>
      </c>
      <c r="E125" s="61"/>
      <c r="F125" s="825" t="s">
        <v>23</v>
      </c>
      <c r="G125" s="826"/>
      <c r="H125" s="348"/>
      <c r="I125" s="248"/>
      <c r="J125" s="129" t="s">
        <v>148</v>
      </c>
      <c r="K125" s="16"/>
      <c r="L125" s="16"/>
      <c r="M125" s="16"/>
      <c r="N125" s="16"/>
      <c r="O125" s="16"/>
      <c r="P125" s="16"/>
      <c r="Q125" s="16"/>
      <c r="R125" s="16"/>
    </row>
    <row r="126" spans="1:18" s="17" customFormat="1" ht="31.5">
      <c r="A126" s="268">
        <v>22</v>
      </c>
      <c r="B126" s="15" t="s">
        <v>524</v>
      </c>
      <c r="C126" s="51" t="s">
        <v>525</v>
      </c>
      <c r="D126" s="191" t="s">
        <v>127</v>
      </c>
      <c r="E126" s="61"/>
      <c r="F126" s="144">
        <v>4214</v>
      </c>
      <c r="G126" s="274">
        <v>4972.5199999999995</v>
      </c>
      <c r="H126" s="275" t="s">
        <v>526</v>
      </c>
      <c r="I126" s="276" t="s">
        <v>497</v>
      </c>
      <c r="J126" s="129" t="s">
        <v>152</v>
      </c>
      <c r="K126" s="16"/>
      <c r="L126" s="16"/>
      <c r="M126" s="16"/>
      <c r="N126" s="16"/>
      <c r="O126" s="16"/>
      <c r="P126" s="16"/>
      <c r="Q126" s="16"/>
      <c r="R126" s="16"/>
    </row>
    <row r="127" spans="1:18" s="17" customFormat="1" ht="15.75">
      <c r="A127" s="937">
        <v>23</v>
      </c>
      <c r="B127" s="794" t="s">
        <v>153</v>
      </c>
      <c r="C127" s="554" t="s">
        <v>527</v>
      </c>
      <c r="D127" s="832" t="s">
        <v>21</v>
      </c>
      <c r="E127" s="258" t="s">
        <v>22</v>
      </c>
      <c r="F127" s="838" t="s">
        <v>23</v>
      </c>
      <c r="G127" s="839"/>
      <c r="H127" s="564" t="s">
        <v>528</v>
      </c>
      <c r="I127" s="248"/>
      <c r="J127" s="129"/>
      <c r="K127" s="16"/>
      <c r="L127" s="16"/>
      <c r="M127" s="16"/>
      <c r="N127" s="16"/>
      <c r="O127" s="16"/>
      <c r="P127" s="16"/>
      <c r="Q127" s="16"/>
      <c r="R127" s="16"/>
    </row>
    <row r="128" spans="1:18" s="17" customFormat="1" ht="15.75">
      <c r="A128" s="935"/>
      <c r="B128" s="803"/>
      <c r="C128" s="555"/>
      <c r="D128" s="837"/>
      <c r="E128" s="61" t="s">
        <v>25</v>
      </c>
      <c r="F128" s="840"/>
      <c r="G128" s="841"/>
      <c r="H128" s="805"/>
      <c r="I128" s="248"/>
      <c r="J128" s="129"/>
      <c r="K128" s="16"/>
      <c r="L128" s="16"/>
      <c r="M128" s="16"/>
      <c r="N128" s="16"/>
      <c r="O128" s="16"/>
      <c r="P128" s="16"/>
      <c r="Q128" s="16"/>
      <c r="R128" s="16"/>
    </row>
    <row r="129" spans="1:18" s="17" customFormat="1" ht="31.5">
      <c r="A129" s="936"/>
      <c r="B129" s="795"/>
      <c r="C129" s="556"/>
      <c r="D129" s="51" t="s">
        <v>156</v>
      </c>
      <c r="E129" s="51" t="s">
        <v>529</v>
      </c>
      <c r="F129" s="277">
        <v>212</v>
      </c>
      <c r="G129" s="278">
        <v>254.39999999999998</v>
      </c>
      <c r="H129" s="349" t="s">
        <v>362</v>
      </c>
      <c r="I129" s="279" t="s">
        <v>530</v>
      </c>
      <c r="J129" s="129" t="s">
        <v>363</v>
      </c>
      <c r="K129" s="16"/>
      <c r="L129" s="16"/>
      <c r="M129" s="16"/>
      <c r="N129" s="16"/>
      <c r="O129" s="16"/>
      <c r="P129" s="16"/>
      <c r="Q129" s="16"/>
      <c r="R129" s="16"/>
    </row>
    <row r="130" spans="1:18" s="17" customFormat="1" ht="47.25">
      <c r="A130" s="273">
        <v>24</v>
      </c>
      <c r="B130" s="11" t="s">
        <v>369</v>
      </c>
      <c r="C130" s="51" t="s">
        <v>160</v>
      </c>
      <c r="D130" s="191" t="s">
        <v>127</v>
      </c>
      <c r="E130" s="61"/>
      <c r="F130" s="274">
        <v>2181.91</v>
      </c>
      <c r="G130" s="280">
        <v>2618.292</v>
      </c>
      <c r="H130" s="275" t="s">
        <v>531</v>
      </c>
      <c r="I130" s="248"/>
      <c r="J130" s="129" t="s">
        <v>161</v>
      </c>
      <c r="K130" s="16"/>
      <c r="L130" s="16"/>
      <c r="M130" s="16"/>
      <c r="N130" s="16"/>
      <c r="O130" s="16"/>
      <c r="P130" s="16"/>
      <c r="Q130" s="16"/>
      <c r="R130" s="16"/>
    </row>
    <row r="131" spans="1:18" s="17" customFormat="1" ht="15.75">
      <c r="A131" s="849" t="s">
        <v>162</v>
      </c>
      <c r="B131" s="850"/>
      <c r="C131" s="851" t="s">
        <v>163</v>
      </c>
      <c r="D131" s="852"/>
      <c r="E131" s="852"/>
      <c r="F131" s="852"/>
      <c r="G131" s="852"/>
      <c r="H131" s="853"/>
      <c r="I131" s="248"/>
      <c r="J131" s="129"/>
      <c r="K131" s="16"/>
      <c r="L131" s="16"/>
      <c r="M131" s="16"/>
      <c r="N131" s="16"/>
      <c r="O131" s="16"/>
      <c r="P131" s="16"/>
      <c r="Q131" s="16"/>
      <c r="R131" s="16"/>
    </row>
    <row r="132" spans="1:18" s="17" customFormat="1" ht="15.75">
      <c r="A132" s="937">
        <v>25</v>
      </c>
      <c r="B132" s="794" t="s">
        <v>164</v>
      </c>
      <c r="C132" s="880" t="s">
        <v>165</v>
      </c>
      <c r="D132" s="796" t="s">
        <v>166</v>
      </c>
      <c r="E132" s="56" t="s">
        <v>22</v>
      </c>
      <c r="F132" s="144">
        <v>1194</v>
      </c>
      <c r="G132" s="274">
        <v>1432.8</v>
      </c>
      <c r="H132" s="800" t="s">
        <v>532</v>
      </c>
      <c r="I132" s="929" t="s">
        <v>497</v>
      </c>
      <c r="J132" s="880" t="s">
        <v>168</v>
      </c>
      <c r="K132" s="16"/>
      <c r="L132" s="16"/>
      <c r="M132" s="16"/>
      <c r="N132" s="16"/>
      <c r="O132" s="16"/>
      <c r="P132" s="16"/>
      <c r="Q132" s="16"/>
      <c r="R132" s="16"/>
    </row>
    <row r="133" spans="1:18" s="17" customFormat="1" ht="15.75">
      <c r="A133" s="936"/>
      <c r="B133" s="795"/>
      <c r="C133" s="921"/>
      <c r="D133" s="797"/>
      <c r="E133" s="56" t="s">
        <v>25</v>
      </c>
      <c r="F133" s="144">
        <v>1194</v>
      </c>
      <c r="G133" s="274">
        <v>1432.8</v>
      </c>
      <c r="H133" s="801"/>
      <c r="I133" s="931"/>
      <c r="J133" s="921"/>
      <c r="K133" s="16"/>
      <c r="L133" s="16"/>
      <c r="M133" s="16"/>
      <c r="N133" s="16"/>
      <c r="O133" s="16"/>
      <c r="P133" s="16"/>
      <c r="Q133" s="16"/>
      <c r="R133" s="16"/>
    </row>
    <row r="134" spans="1:18" s="17" customFormat="1" ht="126.75" thickBot="1">
      <c r="A134" s="281">
        <v>26</v>
      </c>
      <c r="B134" s="69" t="s">
        <v>169</v>
      </c>
      <c r="C134" s="282" t="s">
        <v>170</v>
      </c>
      <c r="D134" s="70" t="s">
        <v>166</v>
      </c>
      <c r="E134" s="71"/>
      <c r="F134" s="283">
        <v>506</v>
      </c>
      <c r="G134" s="30">
        <v>607.1999999999999</v>
      </c>
      <c r="H134" s="311" t="s">
        <v>533</v>
      </c>
      <c r="I134" s="276" t="s">
        <v>497</v>
      </c>
      <c r="J134" s="129" t="s">
        <v>172</v>
      </c>
      <c r="K134" s="16"/>
      <c r="L134" s="16"/>
      <c r="M134" s="16"/>
      <c r="N134" s="16"/>
      <c r="O134" s="16"/>
      <c r="P134" s="16"/>
      <c r="Q134" s="16"/>
      <c r="R134" s="16"/>
    </row>
    <row r="135" ht="21" customHeight="1"/>
    <row r="136" spans="2:10" s="453" customFormat="1" ht="16.5" customHeight="1">
      <c r="B136" s="421" t="s">
        <v>266</v>
      </c>
      <c r="C136" s="423"/>
      <c r="D136" s="424"/>
      <c r="F136" s="334"/>
      <c r="G136" s="334"/>
      <c r="H136" s="454"/>
      <c r="I136" s="455"/>
      <c r="J136" s="20"/>
    </row>
    <row r="137" spans="2:10" s="453" customFormat="1" ht="16.5" customHeight="1">
      <c r="B137" s="421"/>
      <c r="C137" s="423"/>
      <c r="D137" s="424"/>
      <c r="F137" s="334"/>
      <c r="G137" s="334"/>
      <c r="H137" s="454"/>
      <c r="I137" s="455"/>
      <c r="J137" s="20"/>
    </row>
    <row r="138" spans="2:10" s="453" customFormat="1" ht="16.5" customHeight="1">
      <c r="B138" s="421" t="s">
        <v>174</v>
      </c>
      <c r="C138" s="421"/>
      <c r="D138" s="421"/>
      <c r="F138" s="334"/>
      <c r="G138" s="445" t="s">
        <v>175</v>
      </c>
      <c r="H138" s="450"/>
      <c r="I138" s="455"/>
      <c r="J138" s="20"/>
    </row>
    <row r="139" spans="2:10" s="453" customFormat="1" ht="16.5" customHeight="1">
      <c r="B139" s="422"/>
      <c r="C139" s="423"/>
      <c r="D139" s="424"/>
      <c r="F139" s="334"/>
      <c r="G139" s="334"/>
      <c r="H139" s="450"/>
      <c r="I139" s="455"/>
      <c r="J139" s="20"/>
    </row>
    <row r="140" spans="2:10" s="453" customFormat="1" ht="16.5" customHeight="1">
      <c r="B140" s="421" t="s">
        <v>176</v>
      </c>
      <c r="C140" s="423"/>
      <c r="D140" s="424"/>
      <c r="F140" s="334"/>
      <c r="G140" s="445" t="s">
        <v>177</v>
      </c>
      <c r="H140" s="450"/>
      <c r="I140" s="455"/>
      <c r="J140" s="20"/>
    </row>
    <row r="141" spans="2:10" s="453" customFormat="1" ht="16.5" customHeight="1">
      <c r="B141" s="422"/>
      <c r="C141" s="423"/>
      <c r="D141" s="424"/>
      <c r="F141" s="334"/>
      <c r="G141" s="334"/>
      <c r="H141" s="450"/>
      <c r="I141" s="455"/>
      <c r="J141" s="20"/>
    </row>
    <row r="142" spans="2:10" s="453" customFormat="1" ht="16.5" customHeight="1">
      <c r="B142" s="421" t="s">
        <v>178</v>
      </c>
      <c r="C142" s="423"/>
      <c r="D142" s="424"/>
      <c r="F142" s="334"/>
      <c r="G142" s="445" t="s">
        <v>179</v>
      </c>
      <c r="H142" s="456"/>
      <c r="I142" s="455"/>
      <c r="J142" s="20"/>
    </row>
    <row r="143" spans="2:10" s="453" customFormat="1" ht="16.5" customHeight="1">
      <c r="B143" s="422"/>
      <c r="C143" s="423"/>
      <c r="D143" s="424"/>
      <c r="F143" s="334"/>
      <c r="G143" s="334"/>
      <c r="H143" s="456"/>
      <c r="I143" s="455"/>
      <c r="J143" s="20"/>
    </row>
    <row r="144" spans="2:10" s="453" customFormat="1" ht="16.5" customHeight="1">
      <c r="B144" s="421" t="s">
        <v>180</v>
      </c>
      <c r="C144" s="423"/>
      <c r="D144" s="424"/>
      <c r="F144" s="334"/>
      <c r="G144" s="445" t="s">
        <v>181</v>
      </c>
      <c r="H144" s="451"/>
      <c r="I144" s="455"/>
      <c r="J144" s="20"/>
    </row>
    <row r="145" spans="2:10" s="453" customFormat="1" ht="16.5" customHeight="1">
      <c r="B145" s="421"/>
      <c r="C145" s="423"/>
      <c r="D145" s="424"/>
      <c r="F145" s="334"/>
      <c r="G145" s="445"/>
      <c r="H145" s="451"/>
      <c r="I145" s="455"/>
      <c r="J145" s="20"/>
    </row>
    <row r="146" spans="2:10" s="453" customFormat="1" ht="16.5" customHeight="1">
      <c r="B146" s="946" t="s">
        <v>534</v>
      </c>
      <c r="C146" s="946"/>
      <c r="D146" s="334"/>
      <c r="F146" s="424"/>
      <c r="G146" s="456" t="s">
        <v>535</v>
      </c>
      <c r="H146" s="456"/>
      <c r="I146" s="455"/>
      <c r="J146" s="20"/>
    </row>
    <row r="147" ht="16.5" customHeight="1"/>
    <row r="148" ht="16.5" customHeight="1"/>
  </sheetData>
  <sheetProtection/>
  <mergeCells count="209">
    <mergeCell ref="A123:A124"/>
    <mergeCell ref="B123:B124"/>
    <mergeCell ref="F125:G125"/>
    <mergeCell ref="A127:A129"/>
    <mergeCell ref="B127:B129"/>
    <mergeCell ref="C127:C129"/>
    <mergeCell ref="I132:I133"/>
    <mergeCell ref="J132:J133"/>
    <mergeCell ref="B146:C146"/>
    <mergeCell ref="A131:B131"/>
    <mergeCell ref="C131:H131"/>
    <mergeCell ref="A132:A133"/>
    <mergeCell ref="B132:B133"/>
    <mergeCell ref="C132:C133"/>
    <mergeCell ref="D132:D133"/>
    <mergeCell ref="H132:H133"/>
    <mergeCell ref="D127:D128"/>
    <mergeCell ref="F127:G128"/>
    <mergeCell ref="C123:C124"/>
    <mergeCell ref="D123:D124"/>
    <mergeCell ref="F123:G124"/>
    <mergeCell ref="H123:H124"/>
    <mergeCell ref="H127:H128"/>
    <mergeCell ref="J118:J119"/>
    <mergeCell ref="F120:G120"/>
    <mergeCell ref="J121:J122"/>
    <mergeCell ref="J123:J124"/>
    <mergeCell ref="A121:A122"/>
    <mergeCell ref="B121:B122"/>
    <mergeCell ref="C121:C122"/>
    <mergeCell ref="D121:D122"/>
    <mergeCell ref="F121:G122"/>
    <mergeCell ref="H121:H122"/>
    <mergeCell ref="A117:B117"/>
    <mergeCell ref="C117:H117"/>
    <mergeCell ref="A118:A119"/>
    <mergeCell ref="B118:B119"/>
    <mergeCell ref="C118:C119"/>
    <mergeCell ref="D118:D119"/>
    <mergeCell ref="F118:G119"/>
    <mergeCell ref="H118:H119"/>
    <mergeCell ref="A112:A116"/>
    <mergeCell ref="B112:B116"/>
    <mergeCell ref="C112:C116"/>
    <mergeCell ref="D112:D114"/>
    <mergeCell ref="H112:H114"/>
    <mergeCell ref="J113:J114"/>
    <mergeCell ref="D115:D116"/>
    <mergeCell ref="J115:J116"/>
    <mergeCell ref="F116:G116"/>
    <mergeCell ref="E109:E110"/>
    <mergeCell ref="F109:F110"/>
    <mergeCell ref="G109:G110"/>
    <mergeCell ref="H109:H110"/>
    <mergeCell ref="J109:J110"/>
    <mergeCell ref="I111:I115"/>
    <mergeCell ref="A106:A108"/>
    <mergeCell ref="B106:B108"/>
    <mergeCell ref="C106:C108"/>
    <mergeCell ref="H107:H108"/>
    <mergeCell ref="I107:I110"/>
    <mergeCell ref="J107:J108"/>
    <mergeCell ref="A109:A110"/>
    <mergeCell ref="B109:B110"/>
    <mergeCell ref="C109:C110"/>
    <mergeCell ref="D109:D110"/>
    <mergeCell ref="D100:D102"/>
    <mergeCell ref="E100:E102"/>
    <mergeCell ref="F103:G103"/>
    <mergeCell ref="A104:A105"/>
    <mergeCell ref="B104:B105"/>
    <mergeCell ref="C104:C105"/>
    <mergeCell ref="I90:I94"/>
    <mergeCell ref="J90:J94"/>
    <mergeCell ref="D93:D94"/>
    <mergeCell ref="E93:E94"/>
    <mergeCell ref="A95:A102"/>
    <mergeCell ref="C95:G95"/>
    <mergeCell ref="B96:B103"/>
    <mergeCell ref="I96:I103"/>
    <mergeCell ref="C98:C99"/>
    <mergeCell ref="H98:H99"/>
    <mergeCell ref="A88:B88"/>
    <mergeCell ref="C88:H88"/>
    <mergeCell ref="A89:A94"/>
    <mergeCell ref="C89:G89"/>
    <mergeCell ref="B90:B94"/>
    <mergeCell ref="D90:D91"/>
    <mergeCell ref="E90:E91"/>
    <mergeCell ref="H83:H84"/>
    <mergeCell ref="A85:A87"/>
    <mergeCell ref="B85:B87"/>
    <mergeCell ref="C85:C87"/>
    <mergeCell ref="D85:D86"/>
    <mergeCell ref="F85:G85"/>
    <mergeCell ref="H85:H87"/>
    <mergeCell ref="F86:G86"/>
    <mergeCell ref="F87:G87"/>
    <mergeCell ref="D77:D78"/>
    <mergeCell ref="H77:H78"/>
    <mergeCell ref="I77:I84"/>
    <mergeCell ref="J77:J78"/>
    <mergeCell ref="D79:D80"/>
    <mergeCell ref="H79:H80"/>
    <mergeCell ref="J79:J84"/>
    <mergeCell ref="D81:D82"/>
    <mergeCell ref="H81:H82"/>
    <mergeCell ref="D83:D84"/>
    <mergeCell ref="J72:J74"/>
    <mergeCell ref="F73:G73"/>
    <mergeCell ref="F74:G74"/>
    <mergeCell ref="A75:A84"/>
    <mergeCell ref="B75:B84"/>
    <mergeCell ref="C75:C84"/>
    <mergeCell ref="F75:G75"/>
    <mergeCell ref="H75:H76"/>
    <mergeCell ref="J75:J76"/>
    <mergeCell ref="F76:G76"/>
    <mergeCell ref="A72:A74"/>
    <mergeCell ref="B72:B74"/>
    <mergeCell ref="C72:C74"/>
    <mergeCell ref="D72:D73"/>
    <mergeCell ref="F72:G72"/>
    <mergeCell ref="H72:H74"/>
    <mergeCell ref="F69:G69"/>
    <mergeCell ref="A70:H70"/>
    <mergeCell ref="A71:B71"/>
    <mergeCell ref="C71:H71"/>
    <mergeCell ref="A67:A69"/>
    <mergeCell ref="B67:B69"/>
    <mergeCell ref="C67:C69"/>
    <mergeCell ref="D67:D68"/>
    <mergeCell ref="F67:G67"/>
    <mergeCell ref="H67:H69"/>
    <mergeCell ref="I59:I66"/>
    <mergeCell ref="J59:J66"/>
    <mergeCell ref="C62:C64"/>
    <mergeCell ref="D62:D64"/>
    <mergeCell ref="C65:C66"/>
    <mergeCell ref="D65:D66"/>
    <mergeCell ref="J67:J69"/>
    <mergeCell ref="F68:G68"/>
    <mergeCell ref="C48:C49"/>
    <mergeCell ref="C50:C51"/>
    <mergeCell ref="C52:C53"/>
    <mergeCell ref="C54:C55"/>
    <mergeCell ref="C56:C57"/>
    <mergeCell ref="J30:J57"/>
    <mergeCell ref="C40:C41"/>
    <mergeCell ref="C42:C43"/>
    <mergeCell ref="A58:A66"/>
    <mergeCell ref="C58:H58"/>
    <mergeCell ref="B59:B66"/>
    <mergeCell ref="C59:C61"/>
    <mergeCell ref="D59:D61"/>
    <mergeCell ref="I30:I55"/>
    <mergeCell ref="C32:C33"/>
    <mergeCell ref="C34:C35"/>
    <mergeCell ref="C36:C37"/>
    <mergeCell ref="C38:C39"/>
    <mergeCell ref="C44:C45"/>
    <mergeCell ref="C46:C47"/>
    <mergeCell ref="H26:H28"/>
    <mergeCell ref="F27:G27"/>
    <mergeCell ref="I27:I29"/>
    <mergeCell ref="J27:J29"/>
    <mergeCell ref="F28:G28"/>
    <mergeCell ref="F26:G26"/>
    <mergeCell ref="A29:A57"/>
    <mergeCell ref="B29:B57"/>
    <mergeCell ref="C29:H29"/>
    <mergeCell ref="C30:C31"/>
    <mergeCell ref="H30:H57"/>
    <mergeCell ref="F25:G25"/>
    <mergeCell ref="A26:A28"/>
    <mergeCell ref="B26:B28"/>
    <mergeCell ref="C26:C28"/>
    <mergeCell ref="D26:D27"/>
    <mergeCell ref="J20:J22"/>
    <mergeCell ref="F21:G21"/>
    <mergeCell ref="F22:G22"/>
    <mergeCell ref="A23:A25"/>
    <mergeCell ref="B23:B25"/>
    <mergeCell ref="C23:C25"/>
    <mergeCell ref="D23:D24"/>
    <mergeCell ref="F23:G23"/>
    <mergeCell ref="H23:H25"/>
    <mergeCell ref="F24:G24"/>
    <mergeCell ref="A18:H18"/>
    <mergeCell ref="A19:B19"/>
    <mergeCell ref="C19:H19"/>
    <mergeCell ref="A20:A22"/>
    <mergeCell ref="B20:B22"/>
    <mergeCell ref="C20:C22"/>
    <mergeCell ref="D20:D21"/>
    <mergeCell ref="F20:G20"/>
    <mergeCell ref="H20:H22"/>
    <mergeCell ref="G11:H11"/>
    <mergeCell ref="A12:H12"/>
    <mergeCell ref="A13:H13"/>
    <mergeCell ref="A14:H14"/>
    <mergeCell ref="A15:H15"/>
    <mergeCell ref="A16:H16"/>
    <mergeCell ref="G1:H1"/>
    <mergeCell ref="G3:H3"/>
    <mergeCell ref="G4:H4"/>
    <mergeCell ref="G5:H5"/>
    <mergeCell ref="G6:H6"/>
    <mergeCell ref="G8:H8"/>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78"/>
  <sheetViews>
    <sheetView zoomScale="90" zoomScaleNormal="90" zoomScalePageLayoutView="0" workbookViewId="0" topLeftCell="A1">
      <selection activeCell="A1" sqref="A1"/>
    </sheetView>
  </sheetViews>
  <sheetFormatPr defaultColWidth="9.140625" defaultRowHeight="15"/>
  <cols>
    <col min="1" max="1" width="4.57421875" style="89" customWidth="1"/>
    <col min="2" max="2" width="13.00390625" style="89" customWidth="1"/>
    <col min="3" max="3" width="69.421875" style="89" customWidth="1"/>
    <col min="4" max="4" width="15.140625" style="90" customWidth="1"/>
    <col min="5" max="5" width="20.00390625" style="91" customWidth="1"/>
    <col min="6" max="6" width="14.28125" style="89" customWidth="1"/>
    <col min="7" max="7" width="19.00390625" style="107" customWidth="1"/>
    <col min="8" max="8" width="81.57421875" style="101" customWidth="1"/>
    <col min="9" max="16384" width="9.140625" style="93" customWidth="1"/>
  </cols>
  <sheetData>
    <row r="1" spans="7:8" ht="18.75">
      <c r="G1" s="92"/>
      <c r="H1" s="92"/>
    </row>
    <row r="2" spans="7:8" ht="18.75">
      <c r="G2" s="94"/>
      <c r="H2" s="94"/>
    </row>
    <row r="3" spans="1:8" s="99" customFormat="1" ht="18.75">
      <c r="A3" s="95"/>
      <c r="B3" s="96"/>
      <c r="C3" s="96"/>
      <c r="D3" s="97"/>
      <c r="E3" s="98"/>
      <c r="F3" s="102"/>
      <c r="G3" s="947" t="s">
        <v>272</v>
      </c>
      <c r="H3" s="947"/>
    </row>
    <row r="4" spans="1:8" s="99" customFormat="1" ht="20.25">
      <c r="A4" s="95"/>
      <c r="B4" s="96"/>
      <c r="C4" s="96"/>
      <c r="D4" s="97"/>
      <c r="E4" s="98"/>
      <c r="F4" s="102"/>
      <c r="G4" s="855" t="s">
        <v>1</v>
      </c>
      <c r="H4" s="855"/>
    </row>
    <row r="5" spans="1:8" s="99" customFormat="1" ht="20.25">
      <c r="A5" s="95"/>
      <c r="B5" s="96"/>
      <c r="C5" s="96"/>
      <c r="D5" s="97"/>
      <c r="E5" s="98"/>
      <c r="F5" s="102"/>
      <c r="G5" s="856" t="s">
        <v>2</v>
      </c>
      <c r="H5" s="856"/>
    </row>
    <row r="6" spans="1:8" s="99" customFormat="1" ht="20.25">
      <c r="A6" s="95"/>
      <c r="B6" s="96"/>
      <c r="C6" s="96"/>
      <c r="D6" s="97"/>
      <c r="E6" s="98"/>
      <c r="F6" s="102"/>
      <c r="G6" s="857"/>
      <c r="H6" s="857"/>
    </row>
    <row r="7" spans="1:8" s="99" customFormat="1" ht="18.75">
      <c r="A7" s="95"/>
      <c r="B7" s="96"/>
      <c r="C7" s="96"/>
      <c r="D7" s="97"/>
      <c r="E7" s="98"/>
      <c r="F7" s="103"/>
      <c r="G7" s="104"/>
      <c r="H7" s="105"/>
    </row>
    <row r="8" spans="1:8" s="99" customFormat="1" ht="20.25">
      <c r="A8" s="95"/>
      <c r="B8" s="96"/>
      <c r="C8" s="96"/>
      <c r="D8" s="97"/>
      <c r="E8" s="98"/>
      <c r="F8" s="102"/>
      <c r="G8" s="569" t="s">
        <v>3</v>
      </c>
      <c r="H8" s="569"/>
    </row>
    <row r="9" spans="1:8" s="99" customFormat="1" ht="20.25">
      <c r="A9" s="95"/>
      <c r="B9" s="96"/>
      <c r="C9" s="96"/>
      <c r="D9" s="97"/>
      <c r="E9" s="98"/>
      <c r="F9" s="102"/>
      <c r="G9" s="106"/>
      <c r="H9" s="7"/>
    </row>
    <row r="11" spans="1:8" ht="21.75">
      <c r="A11" s="948" t="s">
        <v>4</v>
      </c>
      <c r="B11" s="948"/>
      <c r="C11" s="948"/>
      <c r="D11" s="948"/>
      <c r="E11" s="948"/>
      <c r="F11" s="948"/>
      <c r="G11" s="948"/>
      <c r="H11" s="948"/>
    </row>
    <row r="12" spans="1:8" ht="20.25">
      <c r="A12" s="949" t="s">
        <v>5</v>
      </c>
      <c r="B12" s="949"/>
      <c r="C12" s="949"/>
      <c r="D12" s="949"/>
      <c r="E12" s="949"/>
      <c r="F12" s="949"/>
      <c r="G12" s="949"/>
      <c r="H12" s="949"/>
    </row>
    <row r="13" spans="1:8" s="108" customFormat="1" ht="20.25">
      <c r="A13" s="949" t="s">
        <v>377</v>
      </c>
      <c r="B13" s="949"/>
      <c r="C13" s="949"/>
      <c r="D13" s="949"/>
      <c r="E13" s="949"/>
      <c r="F13" s="949"/>
      <c r="G13" s="949"/>
      <c r="H13" s="949"/>
    </row>
    <row r="14" spans="1:8" s="108" customFormat="1" ht="20.25">
      <c r="A14" s="562" t="s">
        <v>6</v>
      </c>
      <c r="B14" s="562"/>
      <c r="C14" s="562"/>
      <c r="D14" s="562"/>
      <c r="E14" s="562"/>
      <c r="F14" s="562"/>
      <c r="G14" s="562"/>
      <c r="H14" s="562"/>
    </row>
    <row r="15" spans="1:8" s="108" customFormat="1" ht="20.25">
      <c r="A15" s="950"/>
      <c r="B15" s="950"/>
      <c r="C15" s="950"/>
      <c r="D15" s="950"/>
      <c r="E15" s="950"/>
      <c r="F15" s="950"/>
      <c r="G15" s="950"/>
      <c r="H15" s="950"/>
    </row>
    <row r="16" spans="1:8" ht="47.25">
      <c r="A16" s="109" t="s">
        <v>7</v>
      </c>
      <c r="B16" s="109" t="s">
        <v>8</v>
      </c>
      <c r="C16" s="109" t="s">
        <v>9</v>
      </c>
      <c r="D16" s="109" t="s">
        <v>10</v>
      </c>
      <c r="E16" s="109" t="s">
        <v>11</v>
      </c>
      <c r="F16" s="109" t="s">
        <v>12</v>
      </c>
      <c r="G16" s="110" t="s">
        <v>13</v>
      </c>
      <c r="H16" s="109" t="s">
        <v>14</v>
      </c>
    </row>
    <row r="17" spans="1:8" s="89" customFormat="1" ht="15.75">
      <c r="A17" s="619" t="s">
        <v>15</v>
      </c>
      <c r="B17" s="619"/>
      <c r="C17" s="619"/>
      <c r="D17" s="619"/>
      <c r="E17" s="619"/>
      <c r="F17" s="619"/>
      <c r="G17" s="619"/>
      <c r="H17" s="619"/>
    </row>
    <row r="18" spans="1:8" s="89" customFormat="1" ht="15.75">
      <c r="A18" s="585" t="s">
        <v>16</v>
      </c>
      <c r="B18" s="585"/>
      <c r="C18" s="619" t="s">
        <v>17</v>
      </c>
      <c r="D18" s="619"/>
      <c r="E18" s="619"/>
      <c r="F18" s="619"/>
      <c r="G18" s="619"/>
      <c r="H18" s="619"/>
    </row>
    <row r="19" spans="1:8" s="89" customFormat="1" ht="15.75">
      <c r="A19" s="587" t="s">
        <v>18</v>
      </c>
      <c r="B19" s="585" t="s">
        <v>19</v>
      </c>
      <c r="C19" s="613" t="s">
        <v>20</v>
      </c>
      <c r="D19" s="587" t="s">
        <v>21</v>
      </c>
      <c r="E19" s="112" t="s">
        <v>22</v>
      </c>
      <c r="F19" s="587" t="s">
        <v>23</v>
      </c>
      <c r="G19" s="587"/>
      <c r="H19" s="587" t="s">
        <v>24</v>
      </c>
    </row>
    <row r="20" spans="1:8" s="89" customFormat="1" ht="15.75">
      <c r="A20" s="587"/>
      <c r="B20" s="585"/>
      <c r="C20" s="613"/>
      <c r="D20" s="587"/>
      <c r="E20" s="112" t="s">
        <v>25</v>
      </c>
      <c r="F20" s="587" t="s">
        <v>23</v>
      </c>
      <c r="G20" s="587"/>
      <c r="H20" s="587"/>
    </row>
    <row r="21" spans="1:8" s="89" customFormat="1" ht="15.75">
      <c r="A21" s="587"/>
      <c r="B21" s="585"/>
      <c r="C21" s="613"/>
      <c r="D21" s="113" t="s">
        <v>26</v>
      </c>
      <c r="E21" s="114"/>
      <c r="F21" s="587" t="s">
        <v>23</v>
      </c>
      <c r="G21" s="587"/>
      <c r="H21" s="587"/>
    </row>
    <row r="22" spans="1:8" s="89" customFormat="1" ht="15.75">
      <c r="A22" s="587" t="s">
        <v>27</v>
      </c>
      <c r="B22" s="585" t="s">
        <v>28</v>
      </c>
      <c r="C22" s="613" t="s">
        <v>29</v>
      </c>
      <c r="D22" s="587" t="s">
        <v>21</v>
      </c>
      <c r="E22" s="112" t="s">
        <v>22</v>
      </c>
      <c r="F22" s="587" t="s">
        <v>23</v>
      </c>
      <c r="G22" s="587"/>
      <c r="H22" s="587" t="s">
        <v>30</v>
      </c>
    </row>
    <row r="23" spans="1:8" s="89" customFormat="1" ht="15.75">
      <c r="A23" s="587"/>
      <c r="B23" s="585"/>
      <c r="C23" s="613"/>
      <c r="D23" s="587"/>
      <c r="E23" s="112" t="s">
        <v>25</v>
      </c>
      <c r="F23" s="587" t="s">
        <v>23</v>
      </c>
      <c r="G23" s="587"/>
      <c r="H23" s="587"/>
    </row>
    <row r="24" spans="1:8" s="89" customFormat="1" ht="15.75">
      <c r="A24" s="587"/>
      <c r="B24" s="585"/>
      <c r="C24" s="613"/>
      <c r="D24" s="113" t="s">
        <v>26</v>
      </c>
      <c r="E24" s="114"/>
      <c r="F24" s="587" t="s">
        <v>23</v>
      </c>
      <c r="G24" s="587"/>
      <c r="H24" s="587"/>
    </row>
    <row r="25" spans="1:8" s="89" customFormat="1" ht="15.75">
      <c r="A25" s="587" t="s">
        <v>31</v>
      </c>
      <c r="B25" s="585" t="s">
        <v>32</v>
      </c>
      <c r="C25" s="613" t="s">
        <v>33</v>
      </c>
      <c r="D25" s="587" t="s">
        <v>21</v>
      </c>
      <c r="E25" s="112" t="s">
        <v>22</v>
      </c>
      <c r="F25" s="587" t="s">
        <v>23</v>
      </c>
      <c r="G25" s="587"/>
      <c r="H25" s="587" t="s">
        <v>30</v>
      </c>
    </row>
    <row r="26" spans="1:8" s="89" customFormat="1" ht="15.75">
      <c r="A26" s="587"/>
      <c r="B26" s="585"/>
      <c r="C26" s="613"/>
      <c r="D26" s="587"/>
      <c r="E26" s="112" t="s">
        <v>25</v>
      </c>
      <c r="F26" s="587" t="s">
        <v>23</v>
      </c>
      <c r="G26" s="587"/>
      <c r="H26" s="587"/>
    </row>
    <row r="27" spans="1:8" s="89" customFormat="1" ht="15.75">
      <c r="A27" s="587"/>
      <c r="B27" s="585"/>
      <c r="C27" s="613"/>
      <c r="D27" s="113" t="s">
        <v>26</v>
      </c>
      <c r="E27" s="114"/>
      <c r="F27" s="587" t="s">
        <v>23</v>
      </c>
      <c r="G27" s="587"/>
      <c r="H27" s="587"/>
    </row>
    <row r="28" spans="1:8" s="89" customFormat="1" ht="15.75">
      <c r="A28" s="587" t="s">
        <v>34</v>
      </c>
      <c r="B28" s="606" t="s">
        <v>35</v>
      </c>
      <c r="C28" s="585" t="s">
        <v>36</v>
      </c>
      <c r="D28" s="585"/>
      <c r="E28" s="585"/>
      <c r="F28" s="585"/>
      <c r="G28" s="585"/>
      <c r="H28" s="585"/>
    </row>
    <row r="29" spans="1:8" s="89" customFormat="1" ht="15.75">
      <c r="A29" s="587"/>
      <c r="B29" s="626"/>
      <c r="C29" s="120" t="s">
        <v>378</v>
      </c>
      <c r="D29" s="112" t="s">
        <v>21</v>
      </c>
      <c r="E29" s="112" t="s">
        <v>22</v>
      </c>
      <c r="F29" s="247">
        <v>13100</v>
      </c>
      <c r="G29" s="247">
        <v>15720</v>
      </c>
      <c r="H29" s="644" t="s">
        <v>379</v>
      </c>
    </row>
    <row r="30" spans="1:8" s="89" customFormat="1" ht="15.75">
      <c r="A30" s="587"/>
      <c r="B30" s="626"/>
      <c r="C30" s="120" t="s">
        <v>380</v>
      </c>
      <c r="D30" s="112" t="s">
        <v>21</v>
      </c>
      <c r="E30" s="112" t="s">
        <v>22</v>
      </c>
      <c r="F30" s="247">
        <v>14971</v>
      </c>
      <c r="G30" s="247">
        <v>17965.2</v>
      </c>
      <c r="H30" s="704"/>
    </row>
    <row r="31" spans="1:8" s="89" customFormat="1" ht="15.75">
      <c r="A31" s="587"/>
      <c r="B31" s="626"/>
      <c r="C31" s="120" t="s">
        <v>381</v>
      </c>
      <c r="D31" s="112" t="s">
        <v>21</v>
      </c>
      <c r="E31" s="112" t="s">
        <v>22</v>
      </c>
      <c r="F31" s="247">
        <v>24009</v>
      </c>
      <c r="G31" s="247">
        <v>28810.8</v>
      </c>
      <c r="H31" s="704"/>
    </row>
    <row r="32" spans="1:8" s="89" customFormat="1" ht="15.75">
      <c r="A32" s="587"/>
      <c r="B32" s="626"/>
      <c r="C32" s="120" t="s">
        <v>382</v>
      </c>
      <c r="D32" s="112" t="s">
        <v>21</v>
      </c>
      <c r="E32" s="112" t="s">
        <v>22</v>
      </c>
      <c r="F32" s="247">
        <v>17149</v>
      </c>
      <c r="G32" s="247">
        <v>20578.8</v>
      </c>
      <c r="H32" s="704"/>
    </row>
    <row r="33" spans="1:8" s="89" customFormat="1" ht="15.75">
      <c r="A33" s="587"/>
      <c r="B33" s="626"/>
      <c r="C33" s="120" t="s">
        <v>383</v>
      </c>
      <c r="D33" s="112" t="s">
        <v>21</v>
      </c>
      <c r="E33" s="112" t="s">
        <v>22</v>
      </c>
      <c r="F33" s="247">
        <v>21919</v>
      </c>
      <c r="G33" s="247">
        <v>26302.8</v>
      </c>
      <c r="H33" s="645"/>
    </row>
    <row r="34" spans="1:8" s="89" customFormat="1" ht="15.75">
      <c r="A34" s="587" t="s">
        <v>62</v>
      </c>
      <c r="B34" s="111" t="s">
        <v>63</v>
      </c>
      <c r="C34" s="585" t="s">
        <v>384</v>
      </c>
      <c r="D34" s="585"/>
      <c r="E34" s="585"/>
      <c r="F34" s="585"/>
      <c r="G34" s="585"/>
      <c r="H34" s="585"/>
    </row>
    <row r="35" spans="1:8" s="89" customFormat="1" ht="31.5">
      <c r="A35" s="587"/>
      <c r="B35" s="123"/>
      <c r="C35" s="124" t="s">
        <v>65</v>
      </c>
      <c r="D35" s="124" t="s">
        <v>21</v>
      </c>
      <c r="E35" s="124" t="s">
        <v>22</v>
      </c>
      <c r="F35" s="126">
        <v>6048</v>
      </c>
      <c r="G35" s="126">
        <v>7257.599999999999</v>
      </c>
      <c r="H35" s="416" t="s">
        <v>66</v>
      </c>
    </row>
    <row r="36" spans="1:8" s="89" customFormat="1" ht="31.5">
      <c r="A36" s="587"/>
      <c r="B36" s="123"/>
      <c r="C36" s="124" t="s">
        <v>68</v>
      </c>
      <c r="D36" s="124" t="s">
        <v>21</v>
      </c>
      <c r="E36" s="124" t="s">
        <v>22</v>
      </c>
      <c r="F36" s="126">
        <v>4158</v>
      </c>
      <c r="G36" s="126">
        <v>4989.599999999999</v>
      </c>
      <c r="H36" s="416" t="s">
        <v>66</v>
      </c>
    </row>
    <row r="37" spans="1:8" s="89" customFormat="1" ht="15.75">
      <c r="A37" s="951" t="s">
        <v>70</v>
      </c>
      <c r="B37" s="952" t="s">
        <v>71</v>
      </c>
      <c r="C37" s="951" t="s">
        <v>72</v>
      </c>
      <c r="D37" s="951" t="s">
        <v>21</v>
      </c>
      <c r="E37" s="124" t="s">
        <v>22</v>
      </c>
      <c r="F37" s="951" t="s">
        <v>23</v>
      </c>
      <c r="G37" s="951"/>
      <c r="H37" s="951"/>
    </row>
    <row r="38" spans="1:8" s="89" customFormat="1" ht="15.75">
      <c r="A38" s="951"/>
      <c r="B38" s="952"/>
      <c r="C38" s="951"/>
      <c r="D38" s="951"/>
      <c r="E38" s="124" t="s">
        <v>25</v>
      </c>
      <c r="F38" s="951" t="s">
        <v>23</v>
      </c>
      <c r="G38" s="951"/>
      <c r="H38" s="951"/>
    </row>
    <row r="39" spans="1:8" s="89" customFormat="1" ht="15.75">
      <c r="A39" s="951"/>
      <c r="B39" s="952"/>
      <c r="C39" s="951"/>
      <c r="D39" s="124" t="s">
        <v>26</v>
      </c>
      <c r="E39" s="124" t="s">
        <v>26</v>
      </c>
      <c r="F39" s="951" t="s">
        <v>23</v>
      </c>
      <c r="G39" s="951"/>
      <c r="H39" s="951"/>
    </row>
    <row r="40" spans="1:8" s="89" customFormat="1" ht="15.75">
      <c r="A40" s="585" t="s">
        <v>73</v>
      </c>
      <c r="B40" s="585"/>
      <c r="C40" s="585"/>
      <c r="D40" s="585"/>
      <c r="E40" s="585"/>
      <c r="F40" s="585"/>
      <c r="G40" s="585"/>
      <c r="H40" s="585"/>
    </row>
    <row r="41" spans="1:8" s="89" customFormat="1" ht="15.75">
      <c r="A41" s="585" t="s">
        <v>74</v>
      </c>
      <c r="B41" s="585"/>
      <c r="C41" s="585" t="s">
        <v>75</v>
      </c>
      <c r="D41" s="585"/>
      <c r="E41" s="585"/>
      <c r="F41" s="585"/>
      <c r="G41" s="585"/>
      <c r="H41" s="585"/>
    </row>
    <row r="42" spans="1:8" s="89" customFormat="1" ht="15.75">
      <c r="A42" s="587" t="s">
        <v>76</v>
      </c>
      <c r="B42" s="585" t="s">
        <v>208</v>
      </c>
      <c r="C42" s="587" t="s">
        <v>78</v>
      </c>
      <c r="D42" s="587" t="s">
        <v>21</v>
      </c>
      <c r="E42" s="54" t="s">
        <v>22</v>
      </c>
      <c r="F42" s="587" t="s">
        <v>23</v>
      </c>
      <c r="G42" s="587"/>
      <c r="H42" s="587"/>
    </row>
    <row r="43" spans="1:8" s="89" customFormat="1" ht="15.75">
      <c r="A43" s="587"/>
      <c r="B43" s="585"/>
      <c r="C43" s="587"/>
      <c r="D43" s="587"/>
      <c r="E43" s="54" t="s">
        <v>25</v>
      </c>
      <c r="F43" s="587" t="s">
        <v>23</v>
      </c>
      <c r="G43" s="587"/>
      <c r="H43" s="587"/>
    </row>
    <row r="44" spans="1:8" s="89" customFormat="1" ht="15.75">
      <c r="A44" s="587"/>
      <c r="B44" s="585"/>
      <c r="C44" s="587"/>
      <c r="D44" s="112" t="s">
        <v>26</v>
      </c>
      <c r="E44" s="114"/>
      <c r="F44" s="587" t="s">
        <v>23</v>
      </c>
      <c r="G44" s="587"/>
      <c r="H44" s="587"/>
    </row>
    <row r="45" spans="1:8" s="1" customFormat="1" ht="15.75">
      <c r="A45" s="861" t="s">
        <v>79</v>
      </c>
      <c r="B45" s="794" t="s">
        <v>80</v>
      </c>
      <c r="C45" s="861" t="s">
        <v>81</v>
      </c>
      <c r="D45" s="579" t="s">
        <v>82</v>
      </c>
      <c r="E45" s="56" t="s">
        <v>85</v>
      </c>
      <c r="F45" s="126">
        <v>134</v>
      </c>
      <c r="G45" s="126">
        <v>160.79999999999998</v>
      </c>
      <c r="H45" s="872" t="s">
        <v>86</v>
      </c>
    </row>
    <row r="46" spans="1:8" s="1" customFormat="1" ht="15.75">
      <c r="A46" s="862"/>
      <c r="B46" s="803"/>
      <c r="C46" s="862"/>
      <c r="D46" s="579"/>
      <c r="E46" s="56" t="s">
        <v>25</v>
      </c>
      <c r="F46" s="127">
        <v>231</v>
      </c>
      <c r="G46" s="126">
        <v>277.2</v>
      </c>
      <c r="H46" s="874"/>
    </row>
    <row r="47" spans="1:8" s="1" customFormat="1" ht="15.75">
      <c r="A47" s="862"/>
      <c r="B47" s="803"/>
      <c r="C47" s="862"/>
      <c r="D47" s="55" t="s">
        <v>82</v>
      </c>
      <c r="E47" s="56" t="s">
        <v>22</v>
      </c>
      <c r="F47" s="127">
        <v>697</v>
      </c>
      <c r="G47" s="126">
        <v>836.4</v>
      </c>
      <c r="H47" s="872" t="s">
        <v>87</v>
      </c>
    </row>
    <row r="48" spans="1:8" s="1" customFormat="1" ht="15.75">
      <c r="A48" s="862"/>
      <c r="B48" s="803"/>
      <c r="C48" s="862"/>
      <c r="D48" s="55" t="s">
        <v>82</v>
      </c>
      <c r="E48" s="56" t="s">
        <v>25</v>
      </c>
      <c r="F48" s="127">
        <v>1201</v>
      </c>
      <c r="G48" s="126">
        <v>1441.2</v>
      </c>
      <c r="H48" s="875"/>
    </row>
    <row r="49" spans="1:8" s="1" customFormat="1" ht="15.75">
      <c r="A49" s="862"/>
      <c r="B49" s="803"/>
      <c r="C49" s="862"/>
      <c r="D49" s="55" t="s">
        <v>82</v>
      </c>
      <c r="E49" s="56" t="s">
        <v>22</v>
      </c>
      <c r="F49" s="127">
        <v>1045</v>
      </c>
      <c r="G49" s="126">
        <v>1254</v>
      </c>
      <c r="H49" s="876" t="s">
        <v>88</v>
      </c>
    </row>
    <row r="50" spans="1:8" s="16" customFormat="1" ht="15.75">
      <c r="A50" s="862"/>
      <c r="B50" s="803"/>
      <c r="C50" s="862"/>
      <c r="D50" s="55" t="s">
        <v>82</v>
      </c>
      <c r="E50" s="56" t="s">
        <v>25</v>
      </c>
      <c r="F50" s="127">
        <v>1802</v>
      </c>
      <c r="G50" s="126">
        <v>2162.4</v>
      </c>
      <c r="H50" s="877"/>
    </row>
    <row r="51" spans="1:8" s="16" customFormat="1" ht="63">
      <c r="A51" s="862"/>
      <c r="B51" s="803"/>
      <c r="C51" s="862"/>
      <c r="D51" s="579" t="s">
        <v>89</v>
      </c>
      <c r="E51" s="56" t="s">
        <v>26</v>
      </c>
      <c r="F51" s="128">
        <v>2112</v>
      </c>
      <c r="G51" s="126">
        <v>2534.4</v>
      </c>
      <c r="H51" s="408" t="s">
        <v>90</v>
      </c>
    </row>
    <row r="52" spans="1:8" s="16" customFormat="1" ht="63">
      <c r="A52" s="862"/>
      <c r="B52" s="803"/>
      <c r="C52" s="862"/>
      <c r="D52" s="579"/>
      <c r="E52" s="56" t="s">
        <v>26</v>
      </c>
      <c r="F52" s="128">
        <v>3168</v>
      </c>
      <c r="G52" s="126">
        <v>3801.6</v>
      </c>
      <c r="H52" s="408" t="s">
        <v>91</v>
      </c>
    </row>
    <row r="53" spans="1:8" s="16" customFormat="1" ht="47.25">
      <c r="A53" s="862"/>
      <c r="B53" s="803"/>
      <c r="C53" s="862"/>
      <c r="D53" s="124" t="s">
        <v>82</v>
      </c>
      <c r="E53" s="27" t="s">
        <v>21</v>
      </c>
      <c r="F53" s="124" t="s">
        <v>23</v>
      </c>
      <c r="G53" s="124"/>
      <c r="H53" s="380" t="s">
        <v>305</v>
      </c>
    </row>
    <row r="54" spans="1:8" s="16" customFormat="1" ht="15.75">
      <c r="A54" s="863"/>
      <c r="B54" s="795"/>
      <c r="C54" s="863"/>
      <c r="D54" s="130" t="s">
        <v>84</v>
      </c>
      <c r="E54" s="27" t="s">
        <v>26</v>
      </c>
      <c r="F54" s="124" t="s">
        <v>23</v>
      </c>
      <c r="G54" s="124"/>
      <c r="H54" s="381"/>
    </row>
    <row r="55" spans="1:8" s="1" customFormat="1" ht="15.75">
      <c r="A55" s="585" t="s">
        <v>95</v>
      </c>
      <c r="B55" s="585"/>
      <c r="C55" s="585" t="s">
        <v>96</v>
      </c>
      <c r="D55" s="585"/>
      <c r="E55" s="585"/>
      <c r="F55" s="585"/>
      <c r="G55" s="585"/>
      <c r="H55" s="585"/>
    </row>
    <row r="56" spans="1:8" s="16" customFormat="1" ht="31.5">
      <c r="A56" s="955">
        <v>9</v>
      </c>
      <c r="B56" s="708" t="s">
        <v>97</v>
      </c>
      <c r="C56" s="132" t="s">
        <v>98</v>
      </c>
      <c r="D56" s="120" t="s">
        <v>100</v>
      </c>
      <c r="E56" s="54" t="s">
        <v>22</v>
      </c>
      <c r="F56" s="188">
        <v>945</v>
      </c>
      <c r="G56" s="137">
        <v>1134</v>
      </c>
      <c r="H56" s="113" t="s">
        <v>385</v>
      </c>
    </row>
    <row r="57" spans="1:8" s="16" customFormat="1" ht="31.5">
      <c r="A57" s="955"/>
      <c r="B57" s="708"/>
      <c r="C57" s="113" t="s">
        <v>98</v>
      </c>
      <c r="D57" s="120" t="s">
        <v>100</v>
      </c>
      <c r="E57" s="54" t="s">
        <v>22</v>
      </c>
      <c r="F57" s="188">
        <v>945</v>
      </c>
      <c r="G57" s="137">
        <v>1134</v>
      </c>
      <c r="H57" s="113" t="s">
        <v>386</v>
      </c>
    </row>
    <row r="58" spans="1:8" s="16" customFormat="1" ht="126">
      <c r="A58" s="133">
        <v>10</v>
      </c>
      <c r="B58" s="111" t="s">
        <v>105</v>
      </c>
      <c r="C58" s="120" t="s">
        <v>106</v>
      </c>
      <c r="D58" s="134" t="s">
        <v>108</v>
      </c>
      <c r="E58" s="54" t="s">
        <v>22</v>
      </c>
      <c r="F58" s="419">
        <v>124</v>
      </c>
      <c r="G58" s="137">
        <v>148.79999999999998</v>
      </c>
      <c r="H58" s="120" t="s">
        <v>387</v>
      </c>
    </row>
    <row r="59" spans="1:8" s="17" customFormat="1" ht="31.5">
      <c r="A59" s="135">
        <v>11</v>
      </c>
      <c r="B59" s="111" t="s">
        <v>120</v>
      </c>
      <c r="C59" s="136" t="s">
        <v>388</v>
      </c>
      <c r="D59" s="136" t="s">
        <v>122</v>
      </c>
      <c r="E59" s="137" t="s">
        <v>117</v>
      </c>
      <c r="F59" s="54">
        <v>468</v>
      </c>
      <c r="G59" s="137">
        <v>561.6</v>
      </c>
      <c r="H59" s="417" t="s">
        <v>389</v>
      </c>
    </row>
    <row r="60" spans="1:8" s="17" customFormat="1" ht="15.75">
      <c r="A60" s="703" t="s">
        <v>138</v>
      </c>
      <c r="B60" s="682"/>
      <c r="C60" s="646" t="s">
        <v>139</v>
      </c>
      <c r="D60" s="647"/>
      <c r="E60" s="647"/>
      <c r="F60" s="647"/>
      <c r="G60" s="647"/>
      <c r="H60" s="655"/>
    </row>
    <row r="61" spans="1:8" s="17" customFormat="1" ht="31.5">
      <c r="A61" s="112" t="s">
        <v>390</v>
      </c>
      <c r="B61" s="111" t="s">
        <v>250</v>
      </c>
      <c r="C61" s="120" t="s">
        <v>251</v>
      </c>
      <c r="D61" s="120" t="s">
        <v>21</v>
      </c>
      <c r="E61" s="137" t="s">
        <v>117</v>
      </c>
      <c r="F61" s="959" t="s">
        <v>23</v>
      </c>
      <c r="G61" s="960"/>
      <c r="H61" s="120" t="s">
        <v>391</v>
      </c>
    </row>
    <row r="62" spans="1:8" s="17" customFormat="1" ht="15.75">
      <c r="A62" s="620">
        <v>13</v>
      </c>
      <c r="B62" s="606" t="s">
        <v>144</v>
      </c>
      <c r="C62" s="659" t="s">
        <v>145</v>
      </c>
      <c r="D62" s="627" t="s">
        <v>21</v>
      </c>
      <c r="E62" s="54" t="s">
        <v>22</v>
      </c>
      <c r="F62" s="953" t="s">
        <v>23</v>
      </c>
      <c r="G62" s="662"/>
      <c r="H62" s="659" t="s">
        <v>392</v>
      </c>
    </row>
    <row r="63" spans="1:8" s="17" customFormat="1" ht="15.75">
      <c r="A63" s="622"/>
      <c r="B63" s="649"/>
      <c r="C63" s="670"/>
      <c r="D63" s="628"/>
      <c r="E63" s="137" t="s">
        <v>25</v>
      </c>
      <c r="F63" s="954"/>
      <c r="G63" s="664"/>
      <c r="H63" s="670"/>
    </row>
    <row r="64" spans="1:8" s="17" customFormat="1" ht="15.75">
      <c r="A64" s="956">
        <v>14</v>
      </c>
      <c r="B64" s="958" t="s">
        <v>256</v>
      </c>
      <c r="C64" s="620" t="s">
        <v>154</v>
      </c>
      <c r="D64" s="120"/>
      <c r="E64" s="54"/>
      <c r="F64" s="120"/>
      <c r="G64" s="137"/>
      <c r="H64" s="120"/>
    </row>
    <row r="65" spans="1:8" s="17" customFormat="1" ht="31.5">
      <c r="A65" s="957"/>
      <c r="B65" s="958"/>
      <c r="C65" s="622"/>
      <c r="D65" s="120" t="s">
        <v>156</v>
      </c>
      <c r="E65" s="54" t="s">
        <v>22</v>
      </c>
      <c r="F65" s="120">
        <v>212</v>
      </c>
      <c r="G65" s="137">
        <v>254.39999999999998</v>
      </c>
      <c r="H65" s="139" t="s">
        <v>158</v>
      </c>
    </row>
    <row r="66" spans="1:8" s="77" customFormat="1" ht="31.5">
      <c r="A66" s="134">
        <v>15</v>
      </c>
      <c r="B66" s="141" t="s">
        <v>369</v>
      </c>
      <c r="C66" s="142" t="s">
        <v>160</v>
      </c>
      <c r="D66" s="143" t="s">
        <v>127</v>
      </c>
      <c r="E66" s="137" t="s">
        <v>117</v>
      </c>
      <c r="F66" s="144">
        <v>2181.91</v>
      </c>
      <c r="G66" s="144">
        <v>2618.292</v>
      </c>
      <c r="H66" s="120"/>
    </row>
    <row r="67" spans="1:8" ht="15.75">
      <c r="A67" s="125"/>
      <c r="B67" s="125"/>
      <c r="C67" s="125"/>
      <c r="D67" s="145"/>
      <c r="E67" s="146"/>
      <c r="F67" s="125"/>
      <c r="G67" s="147"/>
      <c r="H67" s="148"/>
    </row>
    <row r="68" spans="2:8" s="442" customFormat="1" ht="12.75">
      <c r="B68" s="457" t="s">
        <v>173</v>
      </c>
      <c r="C68" s="457"/>
      <c r="D68" s="458"/>
      <c r="E68" s="458"/>
      <c r="F68" s="146"/>
      <c r="G68" s="459"/>
      <c r="H68" s="460"/>
    </row>
    <row r="69" spans="2:8" s="442" customFormat="1" ht="12.75">
      <c r="B69" s="457"/>
      <c r="C69" s="457"/>
      <c r="D69" s="426"/>
      <c r="E69" s="458"/>
      <c r="F69" s="432"/>
      <c r="G69" s="433"/>
      <c r="H69" s="434"/>
    </row>
    <row r="70" spans="2:8" s="442" customFormat="1" ht="12.75">
      <c r="B70" s="457" t="s">
        <v>374</v>
      </c>
      <c r="C70" s="457"/>
      <c r="D70" s="426"/>
      <c r="F70" s="432"/>
      <c r="G70" s="461" t="s">
        <v>175</v>
      </c>
      <c r="H70" s="434"/>
    </row>
    <row r="71" spans="2:8" s="442" customFormat="1" ht="12.75">
      <c r="B71" s="457"/>
      <c r="C71" s="457"/>
      <c r="D71" s="426"/>
      <c r="F71" s="432"/>
      <c r="G71" s="458"/>
      <c r="H71" s="434"/>
    </row>
    <row r="72" spans="2:8" s="442" customFormat="1" ht="12.75">
      <c r="B72" s="457" t="s">
        <v>176</v>
      </c>
      <c r="C72" s="457"/>
      <c r="D72" s="426"/>
      <c r="F72" s="432"/>
      <c r="G72" s="461" t="s">
        <v>177</v>
      </c>
      <c r="H72" s="434"/>
    </row>
    <row r="73" spans="2:8" s="442" customFormat="1" ht="12.75">
      <c r="B73" s="457"/>
      <c r="C73" s="457"/>
      <c r="D73" s="426"/>
      <c r="F73" s="437"/>
      <c r="G73" s="458"/>
      <c r="H73" s="434"/>
    </row>
    <row r="74" spans="2:8" s="442" customFormat="1" ht="12.75">
      <c r="B74" s="457" t="s">
        <v>178</v>
      </c>
      <c r="C74" s="457"/>
      <c r="D74" s="426"/>
      <c r="F74" s="462"/>
      <c r="G74" s="461" t="s">
        <v>179</v>
      </c>
      <c r="H74" s="435"/>
    </row>
    <row r="75" spans="2:8" s="442" customFormat="1" ht="12.75">
      <c r="B75" s="457"/>
      <c r="C75" s="457"/>
      <c r="D75" s="426"/>
      <c r="F75" s="462"/>
      <c r="G75" s="458"/>
      <c r="H75" s="435"/>
    </row>
    <row r="76" spans="2:8" s="442" customFormat="1" ht="12.75">
      <c r="B76" s="457" t="s">
        <v>180</v>
      </c>
      <c r="C76" s="457"/>
      <c r="D76" s="426"/>
      <c r="F76" s="463"/>
      <c r="G76" s="461" t="s">
        <v>181</v>
      </c>
      <c r="H76" s="436"/>
    </row>
    <row r="77" spans="2:8" s="442" customFormat="1" ht="12.75">
      <c r="B77" s="457"/>
      <c r="C77" s="457"/>
      <c r="D77" s="146"/>
      <c r="F77" s="146"/>
      <c r="G77" s="146"/>
      <c r="H77" s="460"/>
    </row>
    <row r="78" spans="2:8" s="442" customFormat="1" ht="12.75">
      <c r="B78" s="457" t="s">
        <v>393</v>
      </c>
      <c r="C78" s="457"/>
      <c r="D78" s="437"/>
      <c r="F78" s="462"/>
      <c r="G78" s="435" t="s">
        <v>394</v>
      </c>
      <c r="H78" s="435"/>
    </row>
  </sheetData>
  <sheetProtection/>
  <mergeCells count="86">
    <mergeCell ref="A64:A65"/>
    <mergeCell ref="B64:B65"/>
    <mergeCell ref="C64:C65"/>
    <mergeCell ref="A60:B60"/>
    <mergeCell ref="C60:H60"/>
    <mergeCell ref="F61:G61"/>
    <mergeCell ref="C45:C54"/>
    <mergeCell ref="D45:D46"/>
    <mergeCell ref="C62:C63"/>
    <mergeCell ref="D62:D63"/>
    <mergeCell ref="A56:A57"/>
    <mergeCell ref="B56:B57"/>
    <mergeCell ref="F62:G63"/>
    <mergeCell ref="H62:H63"/>
    <mergeCell ref="H49:H50"/>
    <mergeCell ref="D51:D52"/>
    <mergeCell ref="A55:B55"/>
    <mergeCell ref="C55:H55"/>
    <mergeCell ref="A62:A63"/>
    <mergeCell ref="B62:B63"/>
    <mergeCell ref="A45:A54"/>
    <mergeCell ref="B45:B54"/>
    <mergeCell ref="H45:H46"/>
    <mergeCell ref="H47:H48"/>
    <mergeCell ref="A42:A44"/>
    <mergeCell ref="B42:B44"/>
    <mergeCell ref="C42:C44"/>
    <mergeCell ref="D42:D43"/>
    <mergeCell ref="F42:G42"/>
    <mergeCell ref="H42:H44"/>
    <mergeCell ref="F43:G43"/>
    <mergeCell ref="F44:G44"/>
    <mergeCell ref="F38:G38"/>
    <mergeCell ref="F39:G39"/>
    <mergeCell ref="A40:H40"/>
    <mergeCell ref="A41:B41"/>
    <mergeCell ref="C41:H41"/>
    <mergeCell ref="A37:A39"/>
    <mergeCell ref="B37:B39"/>
    <mergeCell ref="C37:C39"/>
    <mergeCell ref="D37:D38"/>
    <mergeCell ref="F37:G37"/>
    <mergeCell ref="H37:H39"/>
    <mergeCell ref="H29:H33"/>
    <mergeCell ref="A34:A36"/>
    <mergeCell ref="C34:H34"/>
    <mergeCell ref="F26:G26"/>
    <mergeCell ref="F27:G27"/>
    <mergeCell ref="A28:A33"/>
    <mergeCell ref="B28:B33"/>
    <mergeCell ref="C28:H28"/>
    <mergeCell ref="H25:H27"/>
    <mergeCell ref="F23:G23"/>
    <mergeCell ref="F24:G24"/>
    <mergeCell ref="A25:A27"/>
    <mergeCell ref="B25:B27"/>
    <mergeCell ref="C25:C27"/>
    <mergeCell ref="D25:D26"/>
    <mergeCell ref="F25:G25"/>
    <mergeCell ref="A22:A24"/>
    <mergeCell ref="B22:B24"/>
    <mergeCell ref="C22:C24"/>
    <mergeCell ref="D22:D23"/>
    <mergeCell ref="F22:G22"/>
    <mergeCell ref="H22:H24"/>
    <mergeCell ref="A19:A21"/>
    <mergeCell ref="B19:B21"/>
    <mergeCell ref="C19:C21"/>
    <mergeCell ref="D19:D20"/>
    <mergeCell ref="F19:G19"/>
    <mergeCell ref="H19:H21"/>
    <mergeCell ref="F20:G20"/>
    <mergeCell ref="F21:G21"/>
    <mergeCell ref="A12:H12"/>
    <mergeCell ref="A13:H13"/>
    <mergeCell ref="A14:H14"/>
    <mergeCell ref="A15:H15"/>
    <mergeCell ref="A17:H17"/>
    <mergeCell ref="A18:B18"/>
    <mergeCell ref="C18:H18"/>
    <mergeCell ref="G3:H3"/>
    <mergeCell ref="G4:H4"/>
    <mergeCell ref="G5:H5"/>
    <mergeCell ref="G6:H6"/>
    <mergeCell ref="G8:H8"/>
    <mergeCell ref="A11:H1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J118"/>
  <sheetViews>
    <sheetView zoomScale="90" zoomScaleNormal="90" zoomScalePageLayoutView="0" workbookViewId="0" topLeftCell="A1">
      <selection activeCell="A1" sqref="A1"/>
    </sheetView>
  </sheetViews>
  <sheetFormatPr defaultColWidth="9.140625" defaultRowHeight="15"/>
  <cols>
    <col min="1" max="1" width="4.7109375" style="149" customWidth="1"/>
    <col min="2" max="2" width="13.421875" style="150" customWidth="1"/>
    <col min="3" max="3" width="76.140625" style="150" customWidth="1"/>
    <col min="4" max="4" width="20.140625" style="151" customWidth="1"/>
    <col min="5" max="5" width="26.7109375" style="151" customWidth="1"/>
    <col min="6" max="6" width="13.7109375" style="149" customWidth="1"/>
    <col min="7" max="7" width="13.7109375" style="152" customWidth="1"/>
    <col min="8" max="8" width="37.00390625" style="152" customWidth="1"/>
    <col min="9" max="9" width="9.140625" style="153" customWidth="1"/>
    <col min="10" max="10" width="0" style="153" hidden="1" customWidth="1"/>
    <col min="11" max="16384" width="9.140625" style="153" customWidth="1"/>
  </cols>
  <sheetData>
    <row r="1" spans="5:8" ht="22.5">
      <c r="E1" s="154"/>
      <c r="F1" s="155"/>
      <c r="G1" s="154"/>
      <c r="H1" s="154"/>
    </row>
    <row r="2" spans="5:8" ht="22.5">
      <c r="E2" s="154"/>
      <c r="F2" s="155"/>
      <c r="G2" s="154"/>
      <c r="H2" s="154"/>
    </row>
    <row r="3" spans="5:8" ht="18.75">
      <c r="E3" s="154"/>
      <c r="F3" s="154" t="s">
        <v>272</v>
      </c>
      <c r="G3" s="154"/>
      <c r="H3" s="154"/>
    </row>
    <row r="4" spans="1:8" ht="20.25">
      <c r="A4" s="86"/>
      <c r="B4" s="75"/>
      <c r="C4" s="75"/>
      <c r="D4" s="156"/>
      <c r="E4" s="157"/>
      <c r="F4" s="418" t="s">
        <v>1</v>
      </c>
      <c r="G4" s="158"/>
      <c r="H4" s="159"/>
    </row>
    <row r="5" spans="1:8" ht="20.25">
      <c r="A5" s="86"/>
      <c r="B5" s="75"/>
      <c r="C5" s="75"/>
      <c r="D5" s="156"/>
      <c r="E5" s="157"/>
      <c r="F5" s="418" t="s">
        <v>395</v>
      </c>
      <c r="G5" s="158"/>
      <c r="H5" s="159"/>
    </row>
    <row r="6" spans="1:8" ht="18.75">
      <c r="A6" s="86"/>
      <c r="B6" s="75"/>
      <c r="C6" s="75"/>
      <c r="D6" s="156"/>
      <c r="E6" s="157"/>
      <c r="F6" s="160"/>
      <c r="G6" s="158"/>
      <c r="H6" s="159"/>
    </row>
    <row r="7" spans="1:8" ht="18.75">
      <c r="A7" s="86"/>
      <c r="B7" s="75"/>
      <c r="C7" s="75"/>
      <c r="D7" s="156"/>
      <c r="E7" s="157"/>
      <c r="F7" s="160"/>
      <c r="G7" s="158"/>
      <c r="H7" s="159"/>
    </row>
    <row r="8" spans="1:8" ht="20.25">
      <c r="A8" s="86"/>
      <c r="B8" s="75"/>
      <c r="C8" s="75"/>
      <c r="D8" s="156"/>
      <c r="E8" s="157"/>
      <c r="F8" s="161"/>
      <c r="G8" s="162"/>
      <c r="H8" s="163" t="s">
        <v>396</v>
      </c>
    </row>
    <row r="9" spans="1:8" ht="15.75">
      <c r="A9" s="86"/>
      <c r="B9" s="75"/>
      <c r="C9" s="75"/>
      <c r="D9" s="156"/>
      <c r="E9" s="156"/>
      <c r="F9" s="86"/>
      <c r="G9" s="88"/>
      <c r="H9" s="88"/>
    </row>
    <row r="10" spans="1:8" ht="15.75">
      <c r="A10" s="86"/>
      <c r="B10" s="75"/>
      <c r="C10" s="75"/>
      <c r="D10" s="156"/>
      <c r="E10" s="156"/>
      <c r="F10" s="86"/>
      <c r="G10" s="88"/>
      <c r="H10" s="88"/>
    </row>
    <row r="11" spans="1:8" ht="21.75">
      <c r="A11" s="948" t="s">
        <v>4</v>
      </c>
      <c r="B11" s="948"/>
      <c r="C11" s="948"/>
      <c r="D11" s="948"/>
      <c r="E11" s="948"/>
      <c r="F11" s="948"/>
      <c r="G11" s="948"/>
      <c r="H11" s="948"/>
    </row>
    <row r="12" spans="1:8" ht="20.25">
      <c r="A12" s="949" t="s">
        <v>5</v>
      </c>
      <c r="B12" s="949"/>
      <c r="C12" s="949"/>
      <c r="D12" s="949"/>
      <c r="E12" s="949"/>
      <c r="F12" s="949"/>
      <c r="G12" s="949"/>
      <c r="H12" s="949"/>
    </row>
    <row r="13" spans="1:8" ht="20.25">
      <c r="A13" s="949" t="s">
        <v>786</v>
      </c>
      <c r="B13" s="949"/>
      <c r="C13" s="949"/>
      <c r="D13" s="949"/>
      <c r="E13" s="949"/>
      <c r="F13" s="949"/>
      <c r="G13" s="949"/>
      <c r="H13" s="949"/>
    </row>
    <row r="14" spans="1:8" ht="20.25">
      <c r="A14" s="562" t="s">
        <v>6</v>
      </c>
      <c r="B14" s="562"/>
      <c r="C14" s="562"/>
      <c r="D14" s="562"/>
      <c r="E14" s="562"/>
      <c r="F14" s="562"/>
      <c r="G14" s="562"/>
      <c r="H14" s="562"/>
    </row>
    <row r="15" spans="1:8" ht="21" thickBot="1">
      <c r="A15" s="164"/>
      <c r="B15" s="164"/>
      <c r="C15" s="164"/>
      <c r="D15" s="164"/>
      <c r="E15" s="164"/>
      <c r="F15" s="164"/>
      <c r="G15" s="164"/>
      <c r="H15" s="164"/>
    </row>
    <row r="16" spans="1:8" s="31" customFormat="1" ht="48" thickBot="1">
      <c r="A16" s="165" t="s">
        <v>7</v>
      </c>
      <c r="B16" s="166" t="s">
        <v>8</v>
      </c>
      <c r="C16" s="166" t="s">
        <v>9</v>
      </c>
      <c r="D16" s="166" t="s">
        <v>10</v>
      </c>
      <c r="E16" s="166" t="s">
        <v>11</v>
      </c>
      <c r="F16" s="167" t="s">
        <v>12</v>
      </c>
      <c r="G16" s="167" t="s">
        <v>13</v>
      </c>
      <c r="H16" s="168" t="s">
        <v>14</v>
      </c>
    </row>
    <row r="17" spans="1:8" s="31" customFormat="1" ht="15.75">
      <c r="A17" s="961" t="s">
        <v>397</v>
      </c>
      <c r="B17" s="962"/>
      <c r="C17" s="962"/>
      <c r="D17" s="962"/>
      <c r="E17" s="962"/>
      <c r="F17" s="962"/>
      <c r="G17" s="962"/>
      <c r="H17" s="963"/>
    </row>
    <row r="18" spans="1:8" s="31" customFormat="1" ht="15.75">
      <c r="A18" s="964" t="s">
        <v>16</v>
      </c>
      <c r="B18" s="655"/>
      <c r="C18" s="646" t="s">
        <v>398</v>
      </c>
      <c r="D18" s="647"/>
      <c r="E18" s="647"/>
      <c r="F18" s="647"/>
      <c r="G18" s="647"/>
      <c r="H18" s="648"/>
    </row>
    <row r="19" spans="1:8" s="31" customFormat="1" ht="15.75">
      <c r="A19" s="758">
        <v>1</v>
      </c>
      <c r="B19" s="659" t="s">
        <v>19</v>
      </c>
      <c r="C19" s="659" t="s">
        <v>398</v>
      </c>
      <c r="D19" s="659" t="s">
        <v>21</v>
      </c>
      <c r="E19" s="120" t="s">
        <v>85</v>
      </c>
      <c r="F19" s="650" t="s">
        <v>23</v>
      </c>
      <c r="G19" s="650"/>
      <c r="H19" s="965" t="s">
        <v>24</v>
      </c>
    </row>
    <row r="20" spans="1:8" s="31" customFormat="1" ht="15.75">
      <c r="A20" s="759"/>
      <c r="B20" s="660"/>
      <c r="C20" s="660"/>
      <c r="D20" s="670"/>
      <c r="E20" s="120" t="s">
        <v>25</v>
      </c>
      <c r="F20" s="650" t="s">
        <v>23</v>
      </c>
      <c r="G20" s="650"/>
      <c r="H20" s="966"/>
    </row>
    <row r="21" spans="1:8" s="31" customFormat="1" ht="15.75">
      <c r="A21" s="760"/>
      <c r="B21" s="670"/>
      <c r="C21" s="670"/>
      <c r="D21" s="120" t="s">
        <v>26</v>
      </c>
      <c r="E21" s="120"/>
      <c r="F21" s="650" t="s">
        <v>23</v>
      </c>
      <c r="G21" s="650"/>
      <c r="H21" s="967"/>
    </row>
    <row r="22" spans="1:8" s="31" customFormat="1" ht="15.75">
      <c r="A22" s="964" t="s">
        <v>399</v>
      </c>
      <c r="B22" s="655"/>
      <c r="C22" s="646" t="s">
        <v>400</v>
      </c>
      <c r="D22" s="647"/>
      <c r="E22" s="647"/>
      <c r="F22" s="647"/>
      <c r="G22" s="647"/>
      <c r="H22" s="648"/>
    </row>
    <row r="23" spans="1:8" s="31" customFormat="1" ht="15.75">
      <c r="A23" s="758">
        <v>2</v>
      </c>
      <c r="B23" s="659" t="s">
        <v>28</v>
      </c>
      <c r="C23" s="659" t="s">
        <v>401</v>
      </c>
      <c r="D23" s="659" t="s">
        <v>21</v>
      </c>
      <c r="E23" s="120" t="s">
        <v>85</v>
      </c>
      <c r="F23" s="650" t="s">
        <v>23</v>
      </c>
      <c r="G23" s="650"/>
      <c r="H23" s="965" t="s">
        <v>30</v>
      </c>
    </row>
    <row r="24" spans="1:8" s="31" customFormat="1" ht="15.75">
      <c r="A24" s="759"/>
      <c r="B24" s="660"/>
      <c r="C24" s="660"/>
      <c r="D24" s="670"/>
      <c r="E24" s="120" t="s">
        <v>25</v>
      </c>
      <c r="F24" s="650" t="s">
        <v>23</v>
      </c>
      <c r="G24" s="650"/>
      <c r="H24" s="966"/>
    </row>
    <row r="25" spans="1:8" s="31" customFormat="1" ht="15.75">
      <c r="A25" s="760"/>
      <c r="B25" s="670"/>
      <c r="C25" s="670"/>
      <c r="D25" s="120" t="s">
        <v>26</v>
      </c>
      <c r="E25" s="120"/>
      <c r="F25" s="650" t="s">
        <v>23</v>
      </c>
      <c r="G25" s="650"/>
      <c r="H25" s="967"/>
    </row>
    <row r="26" spans="1:8" s="31" customFormat="1" ht="15.75">
      <c r="A26" s="758">
        <v>3</v>
      </c>
      <c r="B26" s="659" t="s">
        <v>32</v>
      </c>
      <c r="C26" s="659" t="s">
        <v>189</v>
      </c>
      <c r="D26" s="659" t="s">
        <v>21</v>
      </c>
      <c r="E26" s="120" t="s">
        <v>85</v>
      </c>
      <c r="F26" s="650" t="s">
        <v>23</v>
      </c>
      <c r="G26" s="650"/>
      <c r="H26" s="965" t="s">
        <v>30</v>
      </c>
    </row>
    <row r="27" spans="1:8" s="31" customFormat="1" ht="15.75">
      <c r="A27" s="759"/>
      <c r="B27" s="660"/>
      <c r="C27" s="660"/>
      <c r="D27" s="670"/>
      <c r="E27" s="120" t="s">
        <v>25</v>
      </c>
      <c r="F27" s="650" t="s">
        <v>23</v>
      </c>
      <c r="G27" s="650"/>
      <c r="H27" s="966"/>
    </row>
    <row r="28" spans="1:8" s="31" customFormat="1" ht="15.75">
      <c r="A28" s="760"/>
      <c r="B28" s="670"/>
      <c r="C28" s="670"/>
      <c r="D28" s="120" t="s">
        <v>26</v>
      </c>
      <c r="E28" s="120"/>
      <c r="F28" s="650" t="s">
        <v>23</v>
      </c>
      <c r="G28" s="650"/>
      <c r="H28" s="967"/>
    </row>
    <row r="29" spans="1:8" s="31" customFormat="1" ht="15.75">
      <c r="A29" s="758">
        <v>4</v>
      </c>
      <c r="B29" s="120" t="s">
        <v>402</v>
      </c>
      <c r="C29" s="646" t="s">
        <v>403</v>
      </c>
      <c r="D29" s="647"/>
      <c r="E29" s="647"/>
      <c r="F29" s="647"/>
      <c r="G29" s="647"/>
      <c r="H29" s="648"/>
    </row>
    <row r="30" spans="1:8" s="31" customFormat="1" ht="15.75">
      <c r="A30" s="759"/>
      <c r="B30" s="659"/>
      <c r="C30" s="968" t="s">
        <v>404</v>
      </c>
      <c r="D30" s="174" t="s">
        <v>21</v>
      </c>
      <c r="E30" s="120" t="s">
        <v>85</v>
      </c>
      <c r="F30" s="175">
        <v>5353</v>
      </c>
      <c r="G30" s="176">
        <v>6423.599999999999</v>
      </c>
      <c r="H30" s="969" t="s">
        <v>405</v>
      </c>
    </row>
    <row r="31" spans="1:8" s="31" customFormat="1" ht="15.75">
      <c r="A31" s="759"/>
      <c r="B31" s="660"/>
      <c r="C31" s="968"/>
      <c r="D31" s="174" t="s">
        <v>21</v>
      </c>
      <c r="E31" s="120" t="s">
        <v>406</v>
      </c>
      <c r="F31" s="175">
        <v>6959</v>
      </c>
      <c r="G31" s="176">
        <v>8350.8</v>
      </c>
      <c r="H31" s="966"/>
    </row>
    <row r="32" spans="1:8" s="31" customFormat="1" ht="15.75">
      <c r="A32" s="759"/>
      <c r="B32" s="660"/>
      <c r="C32" s="968" t="s">
        <v>407</v>
      </c>
      <c r="D32" s="174" t="s">
        <v>21</v>
      </c>
      <c r="E32" s="120" t="s">
        <v>85</v>
      </c>
      <c r="F32" s="175">
        <v>7405</v>
      </c>
      <c r="G32" s="176">
        <v>8886</v>
      </c>
      <c r="H32" s="966"/>
    </row>
    <row r="33" spans="1:8" s="31" customFormat="1" ht="15.75">
      <c r="A33" s="759"/>
      <c r="B33" s="660"/>
      <c r="C33" s="968"/>
      <c r="D33" s="174" t="s">
        <v>21</v>
      </c>
      <c r="E33" s="120" t="s">
        <v>406</v>
      </c>
      <c r="F33" s="175">
        <v>10051</v>
      </c>
      <c r="G33" s="176">
        <v>12061.199999999999</v>
      </c>
      <c r="H33" s="966"/>
    </row>
    <row r="34" spans="1:8" s="31" customFormat="1" ht="15.75">
      <c r="A34" s="759"/>
      <c r="B34" s="660"/>
      <c r="C34" s="968" t="s">
        <v>408</v>
      </c>
      <c r="D34" s="174" t="s">
        <v>21</v>
      </c>
      <c r="E34" s="120" t="s">
        <v>85</v>
      </c>
      <c r="F34" s="175">
        <v>8743</v>
      </c>
      <c r="G34" s="176">
        <v>10491.6</v>
      </c>
      <c r="H34" s="966"/>
    </row>
    <row r="35" spans="1:8" s="31" customFormat="1" ht="15.75">
      <c r="A35" s="759"/>
      <c r="B35" s="660"/>
      <c r="C35" s="968"/>
      <c r="D35" s="174" t="s">
        <v>21</v>
      </c>
      <c r="E35" s="120" t="s">
        <v>406</v>
      </c>
      <c r="F35" s="175">
        <v>11514</v>
      </c>
      <c r="G35" s="176">
        <v>13816.8</v>
      </c>
      <c r="H35" s="966"/>
    </row>
    <row r="36" spans="1:8" s="31" customFormat="1" ht="15.75">
      <c r="A36" s="759"/>
      <c r="B36" s="660"/>
      <c r="C36" s="968" t="s">
        <v>409</v>
      </c>
      <c r="D36" s="174" t="s">
        <v>21</v>
      </c>
      <c r="E36" s="120" t="s">
        <v>85</v>
      </c>
      <c r="F36" s="175">
        <v>9814</v>
      </c>
      <c r="G36" s="176">
        <v>11776.8</v>
      </c>
      <c r="H36" s="966"/>
    </row>
    <row r="37" spans="1:8" s="31" customFormat="1" ht="15.75">
      <c r="A37" s="759"/>
      <c r="B37" s="660"/>
      <c r="C37" s="968"/>
      <c r="D37" s="174" t="s">
        <v>21</v>
      </c>
      <c r="E37" s="120" t="s">
        <v>406</v>
      </c>
      <c r="F37" s="175">
        <v>12044</v>
      </c>
      <c r="G37" s="176">
        <v>14452.8</v>
      </c>
      <c r="H37" s="966"/>
    </row>
    <row r="38" spans="1:8" s="31" customFormat="1" ht="15.75">
      <c r="A38" s="759"/>
      <c r="B38" s="660"/>
      <c r="C38" s="968" t="s">
        <v>410</v>
      </c>
      <c r="D38" s="174" t="s">
        <v>21</v>
      </c>
      <c r="E38" s="120" t="s">
        <v>85</v>
      </c>
      <c r="F38" s="175">
        <v>10932</v>
      </c>
      <c r="G38" s="176">
        <v>13118.4</v>
      </c>
      <c r="H38" s="966"/>
    </row>
    <row r="39" spans="1:8" s="31" customFormat="1" ht="15.75">
      <c r="A39" s="759"/>
      <c r="B39" s="660"/>
      <c r="C39" s="968"/>
      <c r="D39" s="174" t="s">
        <v>21</v>
      </c>
      <c r="E39" s="120" t="s">
        <v>406</v>
      </c>
      <c r="F39" s="175">
        <v>12439</v>
      </c>
      <c r="G39" s="176">
        <v>14926.8</v>
      </c>
      <c r="H39" s="966"/>
    </row>
    <row r="40" spans="1:8" s="31" customFormat="1" ht="15.75">
      <c r="A40" s="759"/>
      <c r="B40" s="660"/>
      <c r="C40" s="968" t="s">
        <v>411</v>
      </c>
      <c r="D40" s="174" t="s">
        <v>21</v>
      </c>
      <c r="E40" s="120" t="s">
        <v>85</v>
      </c>
      <c r="F40" s="175">
        <v>13585</v>
      </c>
      <c r="G40" s="176">
        <v>16302</v>
      </c>
      <c r="H40" s="966"/>
    </row>
    <row r="41" spans="1:8" s="31" customFormat="1" ht="15.75">
      <c r="A41" s="759"/>
      <c r="B41" s="660"/>
      <c r="C41" s="968"/>
      <c r="D41" s="174" t="s">
        <v>21</v>
      </c>
      <c r="E41" s="120" t="s">
        <v>406</v>
      </c>
      <c r="F41" s="175">
        <v>15590</v>
      </c>
      <c r="G41" s="176">
        <v>18708</v>
      </c>
      <c r="H41" s="966"/>
    </row>
    <row r="42" spans="1:8" s="31" customFormat="1" ht="15.75">
      <c r="A42" s="759"/>
      <c r="B42" s="660"/>
      <c r="C42" s="968" t="s">
        <v>412</v>
      </c>
      <c r="D42" s="174" t="s">
        <v>21</v>
      </c>
      <c r="E42" s="120" t="s">
        <v>85</v>
      </c>
      <c r="F42" s="175">
        <v>17957</v>
      </c>
      <c r="G42" s="176">
        <v>21548.399999999998</v>
      </c>
      <c r="H42" s="966"/>
    </row>
    <row r="43" spans="1:8" s="31" customFormat="1" ht="15.75">
      <c r="A43" s="759"/>
      <c r="B43" s="660"/>
      <c r="C43" s="968"/>
      <c r="D43" s="174" t="s">
        <v>21</v>
      </c>
      <c r="E43" s="120" t="s">
        <v>406</v>
      </c>
      <c r="F43" s="175">
        <v>20609</v>
      </c>
      <c r="G43" s="176">
        <v>24730.8</v>
      </c>
      <c r="H43" s="966"/>
    </row>
    <row r="44" spans="1:8" s="31" customFormat="1" ht="15.75">
      <c r="A44" s="759"/>
      <c r="B44" s="660"/>
      <c r="C44" s="968" t="s">
        <v>413</v>
      </c>
      <c r="D44" s="174" t="s">
        <v>21</v>
      </c>
      <c r="E44" s="120" t="s">
        <v>85</v>
      </c>
      <c r="F44" s="175">
        <v>21081</v>
      </c>
      <c r="G44" s="176">
        <v>25297.2</v>
      </c>
      <c r="H44" s="966"/>
    </row>
    <row r="45" spans="1:8" s="31" customFormat="1" ht="15.75">
      <c r="A45" s="759"/>
      <c r="B45" s="660"/>
      <c r="C45" s="968"/>
      <c r="D45" s="174" t="s">
        <v>21</v>
      </c>
      <c r="E45" s="120" t="s">
        <v>406</v>
      </c>
      <c r="F45" s="175">
        <v>24192</v>
      </c>
      <c r="G45" s="176">
        <v>29030.399999999998</v>
      </c>
      <c r="H45" s="966"/>
    </row>
    <row r="46" spans="1:8" s="31" customFormat="1" ht="15.75">
      <c r="A46" s="759"/>
      <c r="B46" s="660"/>
      <c r="C46" s="968" t="s">
        <v>414</v>
      </c>
      <c r="D46" s="174" t="s">
        <v>21</v>
      </c>
      <c r="E46" s="120" t="s">
        <v>85</v>
      </c>
      <c r="F46" s="175">
        <v>25766</v>
      </c>
      <c r="G46" s="176">
        <v>30919.199999999997</v>
      </c>
      <c r="H46" s="966"/>
    </row>
    <row r="47" spans="1:8" s="31" customFormat="1" ht="15.75">
      <c r="A47" s="759"/>
      <c r="B47" s="660"/>
      <c r="C47" s="968"/>
      <c r="D47" s="174" t="s">
        <v>21</v>
      </c>
      <c r="E47" s="120" t="s">
        <v>406</v>
      </c>
      <c r="F47" s="175">
        <v>29569</v>
      </c>
      <c r="G47" s="176">
        <v>35482.799999999996</v>
      </c>
      <c r="H47" s="966"/>
    </row>
    <row r="48" spans="1:8" s="31" customFormat="1" ht="15.75">
      <c r="A48" s="759"/>
      <c r="B48" s="660"/>
      <c r="C48" s="968" t="s">
        <v>415</v>
      </c>
      <c r="D48" s="174" t="s">
        <v>21</v>
      </c>
      <c r="E48" s="120" t="s">
        <v>85</v>
      </c>
      <c r="F48" s="175">
        <v>28889</v>
      </c>
      <c r="G48" s="176">
        <v>34666.799999999996</v>
      </c>
      <c r="H48" s="966"/>
    </row>
    <row r="49" spans="1:8" s="31" customFormat="1" ht="15.75">
      <c r="A49" s="759"/>
      <c r="B49" s="660"/>
      <c r="C49" s="968"/>
      <c r="D49" s="174" t="s">
        <v>21</v>
      </c>
      <c r="E49" s="120" t="s">
        <v>406</v>
      </c>
      <c r="F49" s="175">
        <v>33153</v>
      </c>
      <c r="G49" s="176">
        <v>39783.6</v>
      </c>
      <c r="H49" s="966"/>
    </row>
    <row r="50" spans="1:8" s="31" customFormat="1" ht="15.75">
      <c r="A50" s="759"/>
      <c r="B50" s="660"/>
      <c r="C50" s="968" t="s">
        <v>416</v>
      </c>
      <c r="D50" s="174" t="s">
        <v>21</v>
      </c>
      <c r="E50" s="120" t="s">
        <v>85</v>
      </c>
      <c r="F50" s="175">
        <v>33574</v>
      </c>
      <c r="G50" s="176">
        <v>40288.799999999996</v>
      </c>
      <c r="H50" s="966"/>
    </row>
    <row r="51" spans="1:8" s="31" customFormat="1" ht="15.75">
      <c r="A51" s="759"/>
      <c r="B51" s="660"/>
      <c r="C51" s="968"/>
      <c r="D51" s="174" t="s">
        <v>21</v>
      </c>
      <c r="E51" s="120" t="s">
        <v>406</v>
      </c>
      <c r="F51" s="175">
        <v>38529</v>
      </c>
      <c r="G51" s="176">
        <v>46234.799999999996</v>
      </c>
      <c r="H51" s="966"/>
    </row>
    <row r="52" spans="1:8" s="31" customFormat="1" ht="15.75">
      <c r="A52" s="759"/>
      <c r="B52" s="660"/>
      <c r="C52" s="968" t="s">
        <v>417</v>
      </c>
      <c r="D52" s="174" t="s">
        <v>21</v>
      </c>
      <c r="E52" s="120" t="s">
        <v>85</v>
      </c>
      <c r="F52" s="175">
        <v>44800</v>
      </c>
      <c r="G52" s="176">
        <v>53760</v>
      </c>
      <c r="H52" s="966"/>
    </row>
    <row r="53" spans="1:8" s="31" customFormat="1" ht="15.75">
      <c r="A53" s="759"/>
      <c r="B53" s="660"/>
      <c r="C53" s="968"/>
      <c r="D53" s="174" t="s">
        <v>21</v>
      </c>
      <c r="E53" s="120" t="s">
        <v>406</v>
      </c>
      <c r="F53" s="175">
        <v>49281</v>
      </c>
      <c r="G53" s="176">
        <v>59137.2</v>
      </c>
      <c r="H53" s="967"/>
    </row>
    <row r="54" spans="1:8" s="31" customFormat="1" ht="31.5">
      <c r="A54" s="759"/>
      <c r="B54" s="660"/>
      <c r="C54" s="178" t="s">
        <v>418</v>
      </c>
      <c r="D54" s="178" t="s">
        <v>21</v>
      </c>
      <c r="E54" s="132" t="s">
        <v>419</v>
      </c>
      <c r="F54" s="179">
        <v>2503</v>
      </c>
      <c r="G54" s="180">
        <v>3003.6</v>
      </c>
      <c r="H54" s="181" t="s">
        <v>420</v>
      </c>
    </row>
    <row r="55" spans="1:8" s="31" customFormat="1" ht="15.75">
      <c r="A55" s="970">
        <v>5</v>
      </c>
      <c r="B55" s="971" t="s">
        <v>63</v>
      </c>
      <c r="C55" s="646" t="s">
        <v>421</v>
      </c>
      <c r="D55" s="647"/>
      <c r="E55" s="647"/>
      <c r="F55" s="647"/>
      <c r="G55" s="655"/>
      <c r="H55" s="320"/>
    </row>
    <row r="56" spans="1:10" s="31" customFormat="1" ht="15.75">
      <c r="A56" s="629"/>
      <c r="B56" s="972"/>
      <c r="C56" s="659" t="s">
        <v>65</v>
      </c>
      <c r="D56" s="113" t="s">
        <v>21</v>
      </c>
      <c r="E56" s="54" t="s">
        <v>22</v>
      </c>
      <c r="F56" s="137">
        <v>6462</v>
      </c>
      <c r="G56" s="137">
        <v>7754.4</v>
      </c>
      <c r="H56" s="320" t="s">
        <v>422</v>
      </c>
      <c r="J56" s="182">
        <v>6462.26</v>
      </c>
    </row>
    <row r="57" spans="1:10" s="31" customFormat="1" ht="15.75">
      <c r="A57" s="629"/>
      <c r="B57" s="972"/>
      <c r="C57" s="660"/>
      <c r="D57" s="113" t="s">
        <v>21</v>
      </c>
      <c r="E57" s="54" t="s">
        <v>423</v>
      </c>
      <c r="F57" s="137">
        <v>6644</v>
      </c>
      <c r="G57" s="137">
        <v>7972.799999999999</v>
      </c>
      <c r="H57" s="320" t="s">
        <v>424</v>
      </c>
      <c r="J57" s="182">
        <v>6644.26</v>
      </c>
    </row>
    <row r="58" spans="1:10" s="31" customFormat="1" ht="15.75">
      <c r="A58" s="629"/>
      <c r="B58" s="972"/>
      <c r="C58" s="670"/>
      <c r="D58" s="113" t="s">
        <v>21</v>
      </c>
      <c r="E58" s="54" t="s">
        <v>111</v>
      </c>
      <c r="F58" s="137">
        <v>6664</v>
      </c>
      <c r="G58" s="137">
        <v>7996.799999999999</v>
      </c>
      <c r="H58" s="320"/>
      <c r="J58" s="182">
        <v>6664.26</v>
      </c>
    </row>
    <row r="59" spans="1:10" s="31" customFormat="1" ht="15.75">
      <c r="A59" s="629"/>
      <c r="B59" s="972"/>
      <c r="C59" s="659" t="s">
        <v>68</v>
      </c>
      <c r="D59" s="113" t="s">
        <v>21</v>
      </c>
      <c r="E59" s="54" t="s">
        <v>22</v>
      </c>
      <c r="F59" s="137">
        <v>4392</v>
      </c>
      <c r="G59" s="137">
        <v>5270.4</v>
      </c>
      <c r="H59" s="320" t="s">
        <v>422</v>
      </c>
      <c r="J59" s="182">
        <v>4392.26</v>
      </c>
    </row>
    <row r="60" spans="1:10" s="31" customFormat="1" ht="15.75">
      <c r="A60" s="629"/>
      <c r="B60" s="972"/>
      <c r="C60" s="660"/>
      <c r="D60" s="113" t="s">
        <v>21</v>
      </c>
      <c r="E60" s="54" t="s">
        <v>425</v>
      </c>
      <c r="F60" s="137">
        <v>4574</v>
      </c>
      <c r="G60" s="137">
        <v>5488.8</v>
      </c>
      <c r="H60" s="320" t="s">
        <v>424</v>
      </c>
      <c r="J60" s="182">
        <v>4574.26</v>
      </c>
    </row>
    <row r="61" spans="1:10" s="31" customFormat="1" ht="15.75">
      <c r="A61" s="629"/>
      <c r="B61" s="972"/>
      <c r="C61" s="670"/>
      <c r="D61" s="113" t="s">
        <v>21</v>
      </c>
      <c r="E61" s="54" t="s">
        <v>111</v>
      </c>
      <c r="F61" s="137">
        <v>4574</v>
      </c>
      <c r="G61" s="137">
        <v>5488.8</v>
      </c>
      <c r="H61" s="320"/>
      <c r="J61" s="182">
        <v>4574.26</v>
      </c>
    </row>
    <row r="62" spans="1:8" s="31" customFormat="1" ht="15.75">
      <c r="A62" s="651">
        <v>6</v>
      </c>
      <c r="B62" s="591" t="s">
        <v>71</v>
      </c>
      <c r="C62" s="650" t="s">
        <v>72</v>
      </c>
      <c r="D62" s="613" t="s">
        <v>21</v>
      </c>
      <c r="E62" s="54" t="s">
        <v>423</v>
      </c>
      <c r="F62" s="654" t="s">
        <v>186</v>
      </c>
      <c r="G62" s="654"/>
      <c r="H62" s="320"/>
    </row>
    <row r="63" spans="1:8" s="31" customFormat="1" ht="15.75">
      <c r="A63" s="652"/>
      <c r="B63" s="601"/>
      <c r="C63" s="650"/>
      <c r="D63" s="613"/>
      <c r="E63" s="54" t="s">
        <v>25</v>
      </c>
      <c r="F63" s="654" t="s">
        <v>188</v>
      </c>
      <c r="G63" s="654"/>
      <c r="H63" s="320"/>
    </row>
    <row r="64" spans="1:8" s="31" customFormat="1" ht="16.5" thickBot="1">
      <c r="A64" s="653"/>
      <c r="B64" s="592"/>
      <c r="C64" s="650"/>
      <c r="D64" s="113" t="s">
        <v>26</v>
      </c>
      <c r="E64" s="54"/>
      <c r="F64" s="654" t="s">
        <v>186</v>
      </c>
      <c r="G64" s="654"/>
      <c r="H64" s="320"/>
    </row>
    <row r="65" spans="1:8" s="31" customFormat="1" ht="15.75">
      <c r="A65" s="973" t="s">
        <v>426</v>
      </c>
      <c r="B65" s="974"/>
      <c r="C65" s="974"/>
      <c r="D65" s="974"/>
      <c r="E65" s="974"/>
      <c r="F65" s="974"/>
      <c r="G65" s="974"/>
      <c r="H65" s="975"/>
    </row>
    <row r="66" spans="1:8" s="31" customFormat="1" ht="15.75">
      <c r="A66" s="767" t="s">
        <v>74</v>
      </c>
      <c r="B66" s="780"/>
      <c r="C66" s="646" t="s">
        <v>427</v>
      </c>
      <c r="D66" s="647"/>
      <c r="E66" s="647"/>
      <c r="F66" s="647"/>
      <c r="G66" s="647"/>
      <c r="H66" s="648"/>
    </row>
    <row r="67" spans="1:8" s="31" customFormat="1" ht="15.75">
      <c r="A67" s="676" t="s">
        <v>77</v>
      </c>
      <c r="B67" s="677"/>
      <c r="C67" s="646" t="s">
        <v>78</v>
      </c>
      <c r="D67" s="647"/>
      <c r="E67" s="647"/>
      <c r="F67" s="647"/>
      <c r="G67" s="647"/>
      <c r="H67" s="648"/>
    </row>
    <row r="68" spans="1:8" s="31" customFormat="1" ht="15.75">
      <c r="A68" s="187">
        <v>7</v>
      </c>
      <c r="B68" s="134" t="s">
        <v>428</v>
      </c>
      <c r="C68" s="120" t="s">
        <v>429</v>
      </c>
      <c r="D68" s="120" t="s">
        <v>26</v>
      </c>
      <c r="E68" s="120"/>
      <c r="F68" s="650" t="s">
        <v>23</v>
      </c>
      <c r="G68" s="650"/>
      <c r="H68" s="181"/>
    </row>
    <row r="69" spans="1:8" s="31" customFormat="1" ht="15.75">
      <c r="A69" s="758">
        <v>8</v>
      </c>
      <c r="B69" s="620" t="s">
        <v>430</v>
      </c>
      <c r="C69" s="659" t="s">
        <v>431</v>
      </c>
      <c r="D69" s="659" t="s">
        <v>21</v>
      </c>
      <c r="E69" s="120" t="s">
        <v>432</v>
      </c>
      <c r="F69" s="650" t="s">
        <v>23</v>
      </c>
      <c r="G69" s="650"/>
      <c r="H69" s="181"/>
    </row>
    <row r="70" spans="1:8" s="31" customFormat="1" ht="15.75">
      <c r="A70" s="760"/>
      <c r="B70" s="622"/>
      <c r="C70" s="670"/>
      <c r="D70" s="670"/>
      <c r="E70" s="120" t="s">
        <v>25</v>
      </c>
      <c r="F70" s="650" t="s">
        <v>23</v>
      </c>
      <c r="G70" s="650"/>
      <c r="H70" s="177"/>
    </row>
    <row r="71" spans="1:8" s="31" customFormat="1" ht="15.75">
      <c r="A71" s="758">
        <v>9</v>
      </c>
      <c r="B71" s="976" t="s">
        <v>80</v>
      </c>
      <c r="C71" s="591" t="s">
        <v>81</v>
      </c>
      <c r="D71" s="587" t="s">
        <v>82</v>
      </c>
      <c r="E71" s="54" t="s">
        <v>85</v>
      </c>
      <c r="F71" s="144">
        <v>134</v>
      </c>
      <c r="G71" s="144">
        <v>160.79999999999998</v>
      </c>
      <c r="H71" s="659" t="s">
        <v>86</v>
      </c>
    </row>
    <row r="72" spans="1:8" s="31" customFormat="1" ht="15.75">
      <c r="A72" s="759"/>
      <c r="B72" s="736"/>
      <c r="C72" s="601"/>
      <c r="D72" s="587"/>
      <c r="E72" s="54" t="s">
        <v>25</v>
      </c>
      <c r="F72" s="137">
        <v>231</v>
      </c>
      <c r="G72" s="144">
        <v>277.2</v>
      </c>
      <c r="H72" s="670"/>
    </row>
    <row r="73" spans="1:8" s="31" customFormat="1" ht="15.75">
      <c r="A73" s="759"/>
      <c r="B73" s="736"/>
      <c r="C73" s="601"/>
      <c r="D73" s="112" t="s">
        <v>82</v>
      </c>
      <c r="E73" s="54" t="s">
        <v>22</v>
      </c>
      <c r="F73" s="137">
        <v>697</v>
      </c>
      <c r="G73" s="144">
        <v>836.4</v>
      </c>
      <c r="H73" s="659" t="s">
        <v>87</v>
      </c>
    </row>
    <row r="74" spans="1:8" s="31" customFormat="1" ht="15.75">
      <c r="A74" s="759"/>
      <c r="B74" s="736"/>
      <c r="C74" s="601"/>
      <c r="D74" s="112" t="s">
        <v>82</v>
      </c>
      <c r="E74" s="54" t="s">
        <v>25</v>
      </c>
      <c r="F74" s="137">
        <v>1201</v>
      </c>
      <c r="G74" s="144">
        <v>1441.2</v>
      </c>
      <c r="H74" s="592"/>
    </row>
    <row r="75" spans="1:8" s="343" customFormat="1" ht="15.75">
      <c r="A75" s="759"/>
      <c r="B75" s="736"/>
      <c r="C75" s="601"/>
      <c r="D75" s="112" t="s">
        <v>82</v>
      </c>
      <c r="E75" s="54" t="s">
        <v>22</v>
      </c>
      <c r="F75" s="137">
        <v>1045</v>
      </c>
      <c r="G75" s="144">
        <v>1254</v>
      </c>
      <c r="H75" s="644" t="s">
        <v>88</v>
      </c>
    </row>
    <row r="76" spans="1:8" s="343" customFormat="1" ht="15.75">
      <c r="A76" s="759"/>
      <c r="B76" s="736"/>
      <c r="C76" s="601"/>
      <c r="D76" s="112" t="s">
        <v>82</v>
      </c>
      <c r="E76" s="54" t="s">
        <v>25</v>
      </c>
      <c r="F76" s="137">
        <v>1802</v>
      </c>
      <c r="G76" s="144">
        <v>2162.4</v>
      </c>
      <c r="H76" s="645"/>
    </row>
    <row r="77" spans="1:8" s="343" customFormat="1" ht="157.5">
      <c r="A77" s="759"/>
      <c r="B77" s="736"/>
      <c r="C77" s="601"/>
      <c r="D77" s="587" t="s">
        <v>89</v>
      </c>
      <c r="E77" s="54" t="s">
        <v>26</v>
      </c>
      <c r="F77" s="188">
        <v>2112</v>
      </c>
      <c r="G77" s="144">
        <v>2534.4</v>
      </c>
      <c r="H77" s="291" t="s">
        <v>90</v>
      </c>
    </row>
    <row r="78" spans="1:8" s="343" customFormat="1" ht="157.5">
      <c r="A78" s="759"/>
      <c r="B78" s="736"/>
      <c r="C78" s="601"/>
      <c r="D78" s="587"/>
      <c r="E78" s="54" t="s">
        <v>26</v>
      </c>
      <c r="F78" s="188">
        <v>3168</v>
      </c>
      <c r="G78" s="144">
        <v>3801.6</v>
      </c>
      <c r="H78" s="291" t="s">
        <v>91</v>
      </c>
    </row>
    <row r="79" spans="1:8" s="343" customFormat="1" ht="15.75">
      <c r="A79" s="759"/>
      <c r="B79" s="736"/>
      <c r="C79" s="601"/>
      <c r="D79" s="112" t="s">
        <v>82</v>
      </c>
      <c r="E79" s="255" t="s">
        <v>21</v>
      </c>
      <c r="F79" s="598" t="s">
        <v>23</v>
      </c>
      <c r="G79" s="599"/>
      <c r="H79" s="604" t="s">
        <v>433</v>
      </c>
    </row>
    <row r="80" spans="1:8" s="343" customFormat="1" ht="15.75">
      <c r="A80" s="760"/>
      <c r="B80" s="977"/>
      <c r="C80" s="592"/>
      <c r="D80" s="117" t="s">
        <v>84</v>
      </c>
      <c r="E80" s="255" t="s">
        <v>26</v>
      </c>
      <c r="F80" s="598" t="s">
        <v>23</v>
      </c>
      <c r="G80" s="599"/>
      <c r="H80" s="605"/>
    </row>
    <row r="81" spans="1:8" s="478" customFormat="1" ht="15.75">
      <c r="A81" s="767" t="s">
        <v>95</v>
      </c>
      <c r="B81" s="780"/>
      <c r="C81" s="646" t="s">
        <v>96</v>
      </c>
      <c r="D81" s="647"/>
      <c r="E81" s="647"/>
      <c r="F81" s="647"/>
      <c r="G81" s="647"/>
      <c r="H81" s="648"/>
    </row>
    <row r="82" spans="1:8" s="478" customFormat="1" ht="15.75">
      <c r="A82" s="758">
        <v>10</v>
      </c>
      <c r="B82" s="134" t="s">
        <v>97</v>
      </c>
      <c r="C82" s="978" t="s">
        <v>434</v>
      </c>
      <c r="D82" s="696"/>
      <c r="E82" s="696"/>
      <c r="F82" s="696"/>
      <c r="G82" s="696"/>
      <c r="H82" s="697"/>
    </row>
    <row r="83" spans="1:8" s="478" customFormat="1" ht="47.25">
      <c r="A83" s="759"/>
      <c r="B83" s="621"/>
      <c r="C83" s="132" t="s">
        <v>435</v>
      </c>
      <c r="D83" s="650" t="s">
        <v>436</v>
      </c>
      <c r="E83" s="659" t="s">
        <v>423</v>
      </c>
      <c r="F83" s="53">
        <v>1284</v>
      </c>
      <c r="G83" s="53">
        <v>1540.8</v>
      </c>
      <c r="H83" s="965" t="s">
        <v>437</v>
      </c>
    </row>
    <row r="84" spans="1:8" s="478" customFormat="1" ht="47.25">
      <c r="A84" s="759"/>
      <c r="B84" s="621"/>
      <c r="C84" s="120" t="s">
        <v>438</v>
      </c>
      <c r="D84" s="650"/>
      <c r="E84" s="865"/>
      <c r="F84" s="53">
        <v>1375</v>
      </c>
      <c r="G84" s="53">
        <v>1650</v>
      </c>
      <c r="H84" s="979"/>
    </row>
    <row r="85" spans="1:8" s="478" customFormat="1" ht="31.5">
      <c r="A85" s="759"/>
      <c r="B85" s="621"/>
      <c r="C85" s="139" t="s">
        <v>439</v>
      </c>
      <c r="D85" s="650"/>
      <c r="E85" s="866"/>
      <c r="F85" s="53">
        <v>1035</v>
      </c>
      <c r="G85" s="53">
        <v>1242</v>
      </c>
      <c r="H85" s="967"/>
    </row>
    <row r="86" spans="1:8" s="478" customFormat="1" ht="31.5">
      <c r="A86" s="759"/>
      <c r="B86" s="621"/>
      <c r="C86" s="132" t="s">
        <v>440</v>
      </c>
      <c r="D86" s="650"/>
      <c r="E86" s="659" t="s">
        <v>406</v>
      </c>
      <c r="F86" s="53">
        <v>1375</v>
      </c>
      <c r="G86" s="53">
        <v>1650</v>
      </c>
      <c r="H86" s="980"/>
    </row>
    <row r="87" spans="1:8" s="478" customFormat="1" ht="31.5">
      <c r="A87" s="759"/>
      <c r="B87" s="621"/>
      <c r="C87" s="132" t="s">
        <v>439</v>
      </c>
      <c r="D87" s="650"/>
      <c r="E87" s="866"/>
      <c r="F87" s="53">
        <v>1045</v>
      </c>
      <c r="G87" s="53">
        <v>1254</v>
      </c>
      <c r="H87" s="981"/>
    </row>
    <row r="88" spans="1:8" s="478" customFormat="1" ht="15.75">
      <c r="A88" s="758">
        <v>11</v>
      </c>
      <c r="B88" s="134" t="s">
        <v>105</v>
      </c>
      <c r="C88" s="978" t="s">
        <v>106</v>
      </c>
      <c r="D88" s="696"/>
      <c r="E88" s="696"/>
      <c r="F88" s="696"/>
      <c r="G88" s="696"/>
      <c r="H88" s="697"/>
    </row>
    <row r="89" spans="1:8" s="478" customFormat="1" ht="15.75">
      <c r="A89" s="759"/>
      <c r="B89" s="620"/>
      <c r="C89" s="650" t="s">
        <v>441</v>
      </c>
      <c r="D89" s="650" t="s">
        <v>442</v>
      </c>
      <c r="E89" s="120" t="s">
        <v>85</v>
      </c>
      <c r="F89" s="137">
        <v>141</v>
      </c>
      <c r="G89" s="137">
        <v>169.2</v>
      </c>
      <c r="H89" s="479"/>
    </row>
    <row r="90" spans="1:8" s="478" customFormat="1" ht="15.75">
      <c r="A90" s="760"/>
      <c r="B90" s="622"/>
      <c r="C90" s="650"/>
      <c r="D90" s="650"/>
      <c r="E90" s="120" t="s">
        <v>406</v>
      </c>
      <c r="F90" s="137">
        <v>280</v>
      </c>
      <c r="G90" s="137">
        <v>336</v>
      </c>
      <c r="H90" s="479"/>
    </row>
    <row r="91" spans="1:8" s="343" customFormat="1" ht="31.5">
      <c r="A91" s="171">
        <v>12</v>
      </c>
      <c r="B91" s="138" t="s">
        <v>120</v>
      </c>
      <c r="C91" s="191" t="s">
        <v>388</v>
      </c>
      <c r="D91" s="191" t="s">
        <v>122</v>
      </c>
      <c r="E91" s="120" t="s">
        <v>419</v>
      </c>
      <c r="F91" s="54">
        <v>468</v>
      </c>
      <c r="G91" s="137">
        <v>561.6</v>
      </c>
      <c r="H91" s="477" t="s">
        <v>389</v>
      </c>
    </row>
    <row r="92" spans="1:8" s="31" customFormat="1" ht="15.75">
      <c r="A92" s="964" t="s">
        <v>138</v>
      </c>
      <c r="B92" s="655"/>
      <c r="C92" s="646" t="s">
        <v>443</v>
      </c>
      <c r="D92" s="647"/>
      <c r="E92" s="647"/>
      <c r="F92" s="647"/>
      <c r="G92" s="647"/>
      <c r="H92" s="648"/>
    </row>
    <row r="93" spans="1:8" s="31" customFormat="1" ht="35.25" customHeight="1">
      <c r="A93" s="759">
        <v>13</v>
      </c>
      <c r="B93" s="983" t="s">
        <v>444</v>
      </c>
      <c r="C93" s="659" t="s">
        <v>251</v>
      </c>
      <c r="D93" s="659" t="s">
        <v>21</v>
      </c>
      <c r="E93" s="659" t="s">
        <v>117</v>
      </c>
      <c r="F93" s="716" t="s">
        <v>23</v>
      </c>
      <c r="G93" s="717"/>
      <c r="H93" s="965" t="s">
        <v>445</v>
      </c>
    </row>
    <row r="94" spans="1:8" s="31" customFormat="1" ht="35.25" customHeight="1">
      <c r="A94" s="759"/>
      <c r="B94" s="984"/>
      <c r="C94" s="670"/>
      <c r="D94" s="866"/>
      <c r="E94" s="866"/>
      <c r="F94" s="985"/>
      <c r="G94" s="860"/>
      <c r="H94" s="979"/>
    </row>
    <row r="95" spans="1:8" s="31" customFormat="1" ht="47.25">
      <c r="A95" s="187">
        <v>14</v>
      </c>
      <c r="B95" s="120" t="s">
        <v>144</v>
      </c>
      <c r="C95" s="142" t="s">
        <v>145</v>
      </c>
      <c r="D95" s="142" t="s">
        <v>21</v>
      </c>
      <c r="E95" s="142" t="s">
        <v>117</v>
      </c>
      <c r="F95" s="988" t="s">
        <v>446</v>
      </c>
      <c r="G95" s="989"/>
      <c r="H95" s="192" t="s">
        <v>392</v>
      </c>
    </row>
    <row r="96" spans="1:8" s="343" customFormat="1" ht="15.75">
      <c r="A96" s="758">
        <v>15</v>
      </c>
      <c r="B96" s="120" t="s">
        <v>153</v>
      </c>
      <c r="C96" s="978" t="s">
        <v>154</v>
      </c>
      <c r="D96" s="696"/>
      <c r="E96" s="696"/>
      <c r="F96" s="696"/>
      <c r="G96" s="696"/>
      <c r="H96" s="697"/>
    </row>
    <row r="97" spans="1:8" s="343" customFormat="1" ht="15.75">
      <c r="A97" s="759"/>
      <c r="B97" s="659"/>
      <c r="C97" s="620" t="s">
        <v>154</v>
      </c>
      <c r="D97" s="659" t="s">
        <v>447</v>
      </c>
      <c r="E97" s="659" t="s">
        <v>419</v>
      </c>
      <c r="F97" s="953" t="s">
        <v>23</v>
      </c>
      <c r="G97" s="993"/>
      <c r="H97" s="641" t="s">
        <v>448</v>
      </c>
    </row>
    <row r="98" spans="1:8" s="343" customFormat="1" ht="15.75">
      <c r="A98" s="759"/>
      <c r="B98" s="660"/>
      <c r="C98" s="621"/>
      <c r="D98" s="866"/>
      <c r="E98" s="866"/>
      <c r="F98" s="994"/>
      <c r="G98" s="995"/>
      <c r="H98" s="967"/>
    </row>
    <row r="99" spans="1:8" s="343" customFormat="1" ht="47.25">
      <c r="A99" s="759"/>
      <c r="B99" s="660"/>
      <c r="C99" s="991"/>
      <c r="D99" s="120" t="s">
        <v>21</v>
      </c>
      <c r="E99" s="120" t="s">
        <v>449</v>
      </c>
      <c r="F99" s="694" t="s">
        <v>23</v>
      </c>
      <c r="G99" s="982"/>
      <c r="H99" s="195" t="s">
        <v>450</v>
      </c>
    </row>
    <row r="100" spans="1:8" s="343" customFormat="1" ht="31.5">
      <c r="A100" s="990"/>
      <c r="B100" s="866"/>
      <c r="C100" s="992"/>
      <c r="D100" s="120" t="s">
        <v>156</v>
      </c>
      <c r="E100" s="120" t="s">
        <v>451</v>
      </c>
      <c r="F100" s="26">
        <v>212</v>
      </c>
      <c r="G100" s="53">
        <v>254.39999999999998</v>
      </c>
      <c r="H100" s="196" t="s">
        <v>158</v>
      </c>
    </row>
    <row r="101" spans="1:8" s="343" customFormat="1" ht="31.5">
      <c r="A101" s="187">
        <v>16</v>
      </c>
      <c r="B101" s="120" t="s">
        <v>159</v>
      </c>
      <c r="C101" s="120" t="s">
        <v>262</v>
      </c>
      <c r="D101" s="120" t="s">
        <v>452</v>
      </c>
      <c r="E101" s="120" t="s">
        <v>451</v>
      </c>
      <c r="F101" s="52">
        <v>2181.91</v>
      </c>
      <c r="G101" s="53">
        <v>2618.292</v>
      </c>
      <c r="H101" s="172"/>
    </row>
    <row r="102" spans="1:8" s="31" customFormat="1" ht="15.75">
      <c r="A102" s="986" t="s">
        <v>162</v>
      </c>
      <c r="B102" s="987"/>
      <c r="C102" s="646" t="s">
        <v>163</v>
      </c>
      <c r="D102" s="647"/>
      <c r="E102" s="647"/>
      <c r="F102" s="647"/>
      <c r="G102" s="647"/>
      <c r="H102" s="648"/>
    </row>
    <row r="103" spans="1:8" s="31" customFormat="1" ht="32.25" thickBot="1">
      <c r="A103" s="197">
        <v>17</v>
      </c>
      <c r="B103" s="198" t="s">
        <v>164</v>
      </c>
      <c r="C103" s="199" t="s">
        <v>453</v>
      </c>
      <c r="D103" s="198" t="s">
        <v>21</v>
      </c>
      <c r="E103" s="199" t="s">
        <v>419</v>
      </c>
      <c r="F103" s="200">
        <v>1348</v>
      </c>
      <c r="G103" s="200">
        <v>1617.6</v>
      </c>
      <c r="H103" s="201"/>
    </row>
    <row r="104" spans="1:8" s="169" customFormat="1" ht="18.75">
      <c r="A104" s="86"/>
      <c r="B104" s="202"/>
      <c r="C104" s="203"/>
      <c r="D104" s="204"/>
      <c r="E104" s="204"/>
      <c r="F104" s="205"/>
      <c r="G104" s="205"/>
      <c r="H104" s="205"/>
    </row>
    <row r="105" spans="1:8" s="84" customFormat="1" ht="15.75">
      <c r="A105" s="86"/>
      <c r="B105" s="206"/>
      <c r="C105" s="207"/>
      <c r="D105" s="208"/>
      <c r="E105" s="208"/>
      <c r="F105" s="207"/>
      <c r="G105" s="209"/>
      <c r="H105" s="209"/>
    </row>
    <row r="106" spans="2:8" s="75" customFormat="1" ht="12.75">
      <c r="B106" s="446" t="s">
        <v>266</v>
      </c>
      <c r="E106" s="446"/>
      <c r="G106" s="306"/>
      <c r="H106" s="306"/>
    </row>
    <row r="107" spans="2:8" s="75" customFormat="1" ht="12.75">
      <c r="B107" s="446"/>
      <c r="E107" s="446"/>
      <c r="G107" s="306"/>
      <c r="H107" s="306"/>
    </row>
    <row r="108" spans="2:8" s="75" customFormat="1" ht="12.75">
      <c r="B108" s="428" t="s">
        <v>174</v>
      </c>
      <c r="E108" s="425"/>
      <c r="G108" s="461" t="s">
        <v>175</v>
      </c>
      <c r="H108" s="426"/>
    </row>
    <row r="109" spans="2:8" s="75" customFormat="1" ht="12.75">
      <c r="B109" s="457"/>
      <c r="E109" s="425"/>
      <c r="G109" s="426"/>
      <c r="H109" s="426"/>
    </row>
    <row r="110" spans="2:8" s="75" customFormat="1" ht="12.75">
      <c r="B110" s="457" t="s">
        <v>176</v>
      </c>
      <c r="E110" s="425"/>
      <c r="G110" s="461" t="s">
        <v>177</v>
      </c>
      <c r="H110" s="426"/>
    </row>
    <row r="111" spans="2:8" s="75" customFormat="1" ht="12.75">
      <c r="B111" s="425"/>
      <c r="E111" s="425"/>
      <c r="G111" s="461"/>
      <c r="H111" s="426"/>
    </row>
    <row r="112" spans="1:8" s="464" customFormat="1" ht="12.75">
      <c r="A112" s="75"/>
      <c r="B112" s="457" t="s">
        <v>178</v>
      </c>
      <c r="D112" s="75"/>
      <c r="E112" s="425"/>
      <c r="G112" s="461" t="s">
        <v>179</v>
      </c>
      <c r="H112" s="426"/>
    </row>
    <row r="113" spans="1:8" s="464" customFormat="1" ht="12.75">
      <c r="A113" s="75"/>
      <c r="B113" s="425"/>
      <c r="E113" s="425"/>
      <c r="G113" s="461"/>
      <c r="H113" s="426"/>
    </row>
    <row r="114" spans="1:8" s="464" customFormat="1" ht="12.75">
      <c r="A114" s="75"/>
      <c r="B114" s="457" t="s">
        <v>180</v>
      </c>
      <c r="E114" s="425"/>
      <c r="G114" s="461" t="s">
        <v>181</v>
      </c>
      <c r="H114" s="426"/>
    </row>
    <row r="115" spans="1:8" s="464" customFormat="1" ht="12.75">
      <c r="A115" s="75"/>
      <c r="B115" s="457"/>
      <c r="D115" s="156"/>
      <c r="E115" s="156"/>
      <c r="G115" s="461"/>
      <c r="H115" s="306"/>
    </row>
    <row r="116" spans="1:8" s="464" customFormat="1" ht="12.75">
      <c r="A116" s="75"/>
      <c r="B116" s="457" t="s">
        <v>454</v>
      </c>
      <c r="E116" s="425"/>
      <c r="G116" s="461" t="s">
        <v>455</v>
      </c>
      <c r="H116" s="306"/>
    </row>
    <row r="117" ht="15.75">
      <c r="F117" s="150"/>
    </row>
    <row r="118" ht="15.75">
      <c r="F118" s="150"/>
    </row>
  </sheetData>
  <sheetProtection/>
  <mergeCells count="121">
    <mergeCell ref="A102:B102"/>
    <mergeCell ref="C102:H102"/>
    <mergeCell ref="F95:G95"/>
    <mergeCell ref="A96:A100"/>
    <mergeCell ref="C96:H96"/>
    <mergeCell ref="B97:B100"/>
    <mergeCell ref="C97:C100"/>
    <mergeCell ref="D97:D98"/>
    <mergeCell ref="E97:E98"/>
    <mergeCell ref="F97:G98"/>
    <mergeCell ref="H97:H98"/>
    <mergeCell ref="F99:G99"/>
    <mergeCell ref="A92:B92"/>
    <mergeCell ref="C92:H92"/>
    <mergeCell ref="A93:A94"/>
    <mergeCell ref="B93:B94"/>
    <mergeCell ref="C93:C94"/>
    <mergeCell ref="D93:D94"/>
    <mergeCell ref="E93:E94"/>
    <mergeCell ref="F93:G94"/>
    <mergeCell ref="H93:H94"/>
    <mergeCell ref="E86:E87"/>
    <mergeCell ref="H86:H87"/>
    <mergeCell ref="A88:A90"/>
    <mergeCell ref="C88:H88"/>
    <mergeCell ref="B89:B90"/>
    <mergeCell ref="C89:C90"/>
    <mergeCell ref="D89:D90"/>
    <mergeCell ref="F80:G80"/>
    <mergeCell ref="A81:B81"/>
    <mergeCell ref="C81:H81"/>
    <mergeCell ref="A82:A87"/>
    <mergeCell ref="C82:H82"/>
    <mergeCell ref="B83:B87"/>
    <mergeCell ref="D83:D85"/>
    <mergeCell ref="E83:E85"/>
    <mergeCell ref="H83:H85"/>
    <mergeCell ref="D86:D87"/>
    <mergeCell ref="A71:A80"/>
    <mergeCell ref="B71:B80"/>
    <mergeCell ref="C71:C80"/>
    <mergeCell ref="D71:D72"/>
    <mergeCell ref="H71:H72"/>
    <mergeCell ref="H73:H74"/>
    <mergeCell ref="H75:H76"/>
    <mergeCell ref="D77:D78"/>
    <mergeCell ref="F79:G79"/>
    <mergeCell ref="H79:H80"/>
    <mergeCell ref="F68:G68"/>
    <mergeCell ref="A69:A70"/>
    <mergeCell ref="B69:B70"/>
    <mergeCell ref="C69:C70"/>
    <mergeCell ref="D69:D70"/>
    <mergeCell ref="F69:G69"/>
    <mergeCell ref="F70:G70"/>
    <mergeCell ref="F63:G63"/>
    <mergeCell ref="F64:G64"/>
    <mergeCell ref="A65:H65"/>
    <mergeCell ref="A66:B66"/>
    <mergeCell ref="C66:H66"/>
    <mergeCell ref="A67:B67"/>
    <mergeCell ref="C67:H67"/>
    <mergeCell ref="A55:A61"/>
    <mergeCell ref="B55:B61"/>
    <mergeCell ref="C55:G55"/>
    <mergeCell ref="C56:C58"/>
    <mergeCell ref="C59:C61"/>
    <mergeCell ref="A62:A64"/>
    <mergeCell ref="B62:B64"/>
    <mergeCell ref="C62:C64"/>
    <mergeCell ref="D62:D63"/>
    <mergeCell ref="F62:G62"/>
    <mergeCell ref="C42:C43"/>
    <mergeCell ref="C44:C45"/>
    <mergeCell ref="C46:C47"/>
    <mergeCell ref="C48:C49"/>
    <mergeCell ref="C50:C51"/>
    <mergeCell ref="C52:C53"/>
    <mergeCell ref="A29:A54"/>
    <mergeCell ref="C29:H29"/>
    <mergeCell ref="B30:B54"/>
    <mergeCell ref="C30:C31"/>
    <mergeCell ref="H30:H53"/>
    <mergeCell ref="C32:C33"/>
    <mergeCell ref="C34:C35"/>
    <mergeCell ref="C36:C37"/>
    <mergeCell ref="C38:C39"/>
    <mergeCell ref="C40:C41"/>
    <mergeCell ref="A26:A28"/>
    <mergeCell ref="B26:B28"/>
    <mergeCell ref="C26:C28"/>
    <mergeCell ref="D26:D27"/>
    <mergeCell ref="F26:G26"/>
    <mergeCell ref="H26:H28"/>
    <mergeCell ref="F27:G27"/>
    <mergeCell ref="F28:G28"/>
    <mergeCell ref="A22:B22"/>
    <mergeCell ref="C22:H22"/>
    <mergeCell ref="A23:A25"/>
    <mergeCell ref="B23:B25"/>
    <mergeCell ref="C23:C25"/>
    <mergeCell ref="D23:D24"/>
    <mergeCell ref="F23:G23"/>
    <mergeCell ref="H23:H25"/>
    <mergeCell ref="F24:G24"/>
    <mergeCell ref="F25:G25"/>
    <mergeCell ref="A19:A21"/>
    <mergeCell ref="B19:B21"/>
    <mergeCell ref="C19:C21"/>
    <mergeCell ref="D19:D20"/>
    <mergeCell ref="F19:G19"/>
    <mergeCell ref="H19:H21"/>
    <mergeCell ref="F20:G20"/>
    <mergeCell ref="F21:G21"/>
    <mergeCell ref="A11:H11"/>
    <mergeCell ref="A12:H12"/>
    <mergeCell ref="A13:H13"/>
    <mergeCell ref="A14:H14"/>
    <mergeCell ref="A17:H17"/>
    <mergeCell ref="A18:B18"/>
    <mergeCell ref="C18:H1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KorepanovaAP</dc:creator>
  <cp:keywords/>
  <dc:description/>
  <cp:lastModifiedBy>KorepanovaAP</cp:lastModifiedBy>
  <cp:lastPrinted>2020-02-03T05:47:50Z</cp:lastPrinted>
  <dcterms:created xsi:type="dcterms:W3CDTF">2019-12-31T06:55:27Z</dcterms:created>
  <dcterms:modified xsi:type="dcterms:W3CDTF">2020-08-20T11:49:13Z</dcterms:modified>
  <cp:category/>
  <cp:version/>
  <cp:contentType/>
  <cp:contentStatus/>
</cp:coreProperties>
</file>