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45" windowWidth="15090" windowHeight="11760" activeTab="0"/>
  </bookViews>
  <sheets>
    <sheet name="Прайс-Лист" sheetId="1" r:id="rId1"/>
  </sheets>
  <definedNames>
    <definedName name="_xlnm.Print_Titles" localSheetId="0">'Прайс-Лист'!$21:$21</definedName>
    <definedName name="_xlnm.Print_Area" localSheetId="0">'Прайс-Лист'!$A$1:$H$150</definedName>
  </definedNames>
  <calcPr fullCalcOnLoad="1"/>
</workbook>
</file>

<file path=xl/sharedStrings.xml><?xml version="1.0" encoding="utf-8"?>
<sst xmlns="http://schemas.openxmlformats.org/spreadsheetml/2006/main" count="365" uniqueCount="189">
  <si>
    <t>УТВЕРЖДАЮ</t>
  </si>
  <si>
    <t>ПАО «ТрансКонтейнер»</t>
  </si>
  <si>
    <t xml:space="preserve"> </t>
  </si>
  <si>
    <t>вагон</t>
  </si>
  <si>
    <t>документ</t>
  </si>
  <si>
    <t>№ п/п</t>
  </si>
  <si>
    <t>Наименование работ и услуг</t>
  </si>
  <si>
    <t>Единицы измерения</t>
  </si>
  <si>
    <t>Стоимость услуги               (без НДС)</t>
  </si>
  <si>
    <t>Код услуги ЕПУ ТК</t>
  </si>
  <si>
    <t xml:space="preserve">Типоразмер контейнера </t>
  </si>
  <si>
    <t>Примечание</t>
  </si>
  <si>
    <t>ПРАЙС-ЛИСТ</t>
  </si>
  <si>
    <t>контейнер</t>
  </si>
  <si>
    <t>20 фут</t>
  </si>
  <si>
    <t>40 фут</t>
  </si>
  <si>
    <t>Доставка документов в таможенные органы</t>
  </si>
  <si>
    <t>расчетная</t>
  </si>
  <si>
    <t>1</t>
  </si>
  <si>
    <t>3</t>
  </si>
  <si>
    <t>4</t>
  </si>
  <si>
    <t>2</t>
  </si>
  <si>
    <t>1. Комплексные транспортно-экспедиционные услуги</t>
  </si>
  <si>
    <t>1.01.</t>
  </si>
  <si>
    <t>1.01.01.</t>
  </si>
  <si>
    <t>1.02.01.</t>
  </si>
  <si>
    <t>1.02.02.</t>
  </si>
  <si>
    <t>Организация перевозки контейнеров/грузов автомобильным транспортом.</t>
  </si>
  <si>
    <t>1.02.03</t>
  </si>
  <si>
    <t>Организация обработки контейнеров/грузов на терминалах/в портах/в депо</t>
  </si>
  <si>
    <t>1.02.04.</t>
  </si>
  <si>
    <t>5</t>
  </si>
  <si>
    <t>Организация обработки контейнеров/грузов на терминалах/в портах/в депо (контейнер ПАО "ТрансКонтейнер")</t>
  </si>
  <si>
    <t>Вес брутто до 24 тн</t>
  </si>
  <si>
    <t>Вес брутто более 24 тн</t>
  </si>
  <si>
    <t>Организация обработки контейнеров/грузов на терминалах/в портах/в депо (контейнер иной собственности)</t>
  </si>
  <si>
    <t>6</t>
  </si>
  <si>
    <t>1.02.05.</t>
  </si>
  <si>
    <t>Организация обработки контейнеров/грузов при мультимодальной перевозке</t>
  </si>
  <si>
    <t xml:space="preserve"> 2. Дополнительные транспортно-экспедиторские услуги.</t>
  </si>
  <si>
    <t>2.01.</t>
  </si>
  <si>
    <t xml:space="preserve"> Оперирование подвижным составом и парком контейнеров</t>
  </si>
  <si>
    <t>Предоставление вагона/контейнера иного собственника для перевозки груза</t>
  </si>
  <si>
    <t>2.01.01.</t>
  </si>
  <si>
    <t>конт.*сутки</t>
  </si>
  <si>
    <t>2.01.03.</t>
  </si>
  <si>
    <t>Предоставление вагона/ контейнера для дополнительных операций, связанных с перевозкой грузов/ контейнеров.</t>
  </si>
  <si>
    <t>2.01.04</t>
  </si>
  <si>
    <t>Прочие услуги, связанные с оперированием</t>
  </si>
  <si>
    <t>2.02.</t>
  </si>
  <si>
    <t>Услуги терминалов, портов, депо:</t>
  </si>
  <si>
    <t>2.02.01.</t>
  </si>
  <si>
    <t>Дополнительные погрузочно-разгрузочные работы с контейнерами/грузами</t>
  </si>
  <si>
    <t>конт*опер</t>
  </si>
  <si>
    <t xml:space="preserve"> Дополнительные погрузочно-разгрузочные работы с гружеными контейнерами/грузами  (вес брутто свыше 24 тн)</t>
  </si>
  <si>
    <t xml:space="preserve">Дополнительные погрузочно-разгрузочные работы с порожними контейнерами/грузами </t>
  </si>
  <si>
    <t>20 фут.</t>
  </si>
  <si>
    <t xml:space="preserve">Дополнительные погрузочно-разгрузочные работы с гружеными контейнерами/грузами </t>
  </si>
  <si>
    <t>2.02.02.</t>
  </si>
  <si>
    <t>Хранение контейнеров/грузов</t>
  </si>
  <si>
    <t>Хранение на открытой площадке</t>
  </si>
  <si>
    <t>конт*суток</t>
  </si>
  <si>
    <t>2.02.04.</t>
  </si>
  <si>
    <t>количество (типовое)</t>
  </si>
  <si>
    <t>2.02.05.</t>
  </si>
  <si>
    <t>Дооборудование контейнера</t>
  </si>
  <si>
    <t>40 фут.</t>
  </si>
  <si>
    <t>2.02.07.</t>
  </si>
  <si>
    <t>Оформление документов по открытию/закрытию процедуры таможенного транзита</t>
  </si>
  <si>
    <t>Услуги по обработке грузов, находящихся под таможенным контролем на СВХ (ЗТК)</t>
  </si>
  <si>
    <t>2.03.</t>
  </si>
  <si>
    <t>Платежно-финансовые и прочие экспедиторские услуги:</t>
  </si>
  <si>
    <t>2.03.01.</t>
  </si>
  <si>
    <t>Организация перевозки груза на особых условиях</t>
  </si>
  <si>
    <t>Ставка расчётная</t>
  </si>
  <si>
    <t>2.03.03.</t>
  </si>
  <si>
    <t>Организация подачи/уборки вагонов</t>
  </si>
  <si>
    <t>2.03.05.</t>
  </si>
  <si>
    <t>Осуществление расчетных операций за сопровождение и охрану груза в пути следования железнодорожным транспортом</t>
  </si>
  <si>
    <t>2.03.06.</t>
  </si>
  <si>
    <t>Осуществление расчетных операций за нахождение вагонов на железнодорожных путях</t>
  </si>
  <si>
    <t>2.04.</t>
  </si>
  <si>
    <t>Автотранспортные услуги</t>
  </si>
  <si>
    <t>2.04.01.</t>
  </si>
  <si>
    <t>Работа автомобиля сверх норматива.</t>
  </si>
  <si>
    <t>конт.*часов</t>
  </si>
  <si>
    <t>2.04.02.</t>
  </si>
  <si>
    <t>Пользование полуприцепом сверх норматива</t>
  </si>
  <si>
    <t>"Закрутка"</t>
  </si>
  <si>
    <t xml:space="preserve"> Прочие платежно-финансовые и иные экспедиторские услуги.</t>
  </si>
  <si>
    <t>2.03.08.</t>
  </si>
  <si>
    <t>2.03.09</t>
  </si>
  <si>
    <t xml:space="preserve"> Простой автотранспорта сверх нормы до 15 мин не учитывается, свыше 15 минут взыскивается как за полный  час</t>
  </si>
  <si>
    <t>19</t>
  </si>
  <si>
    <t>Рассчитывается согласно указанной в Заказе информации на перевозку и зависит от направления, расстояния перевозки, грузоподъемности контейнера, стоимости груза и иных условий перевозки</t>
  </si>
  <si>
    <t xml:space="preserve"> для порожних контейнеров</t>
  </si>
  <si>
    <t xml:space="preserve"> Оформление за Клиента в информационных системах заказа на транспортно-экспедиторские услуги.</t>
  </si>
  <si>
    <t xml:space="preserve"> Прочие услуги терминалов/портов/депо;</t>
  </si>
  <si>
    <t>2.02.10.</t>
  </si>
  <si>
    <t>Организация переадресовки груза</t>
  </si>
  <si>
    <t xml:space="preserve"> Комплексное транспортно-экспедиторское обслуживание на маршруте перевозки контейнеров/грузов.</t>
  </si>
  <si>
    <t>Комплексное транспортно-экспедиторское обслуживание на маршруте перевозки контейнеров/грузов</t>
  </si>
  <si>
    <t>Организация  перевозки контейнеров/грузов железнодорожным транспортом</t>
  </si>
  <si>
    <t xml:space="preserve"> Организация перевозки контейнеров/грузов морским (речным) транспортом</t>
  </si>
  <si>
    <t>Разработка и/или согласование схем, эскизов, чертежей погрузки груза (Эскиз)</t>
  </si>
  <si>
    <t>Стоимость услуги рассчитывается и взыскивается согласно нормативных документов ОАО "РЖД"</t>
  </si>
  <si>
    <t>Начальник Контейнерного терминала Курган</t>
  </si>
  <si>
    <t>А.В. Дудин</t>
  </si>
  <si>
    <t>все типы контейнеров</t>
  </si>
  <si>
    <t xml:space="preserve">  Услуга начисляется за фактическое время нахождения контейнера  на  сторонних терминалах портов, рассчитывается по ставкам соисполнителей.</t>
  </si>
  <si>
    <t>Зона № 4 (расстояние от 16 до 20 км)</t>
  </si>
  <si>
    <t>Отправление документов заказной корреспонденцией по просьбе Заказчика 1 конверт почтой России</t>
  </si>
  <si>
    <t>Хранение на СВХ/ЗТК</t>
  </si>
  <si>
    <t xml:space="preserve">Хранение на открытой площадке </t>
  </si>
  <si>
    <t>Рассчитывается согласно указанной в Заказе информации на перевозку и зависит от направления, расстояния перевозки, грузоподъемности контейнера, стоимости груза и иных условий перевозки и включает в себя услуги разделов 1.02.01 - 1.02.05</t>
  </si>
  <si>
    <t>Зона № 7 (расстояние от 31 до 75 км)</t>
  </si>
  <si>
    <t>Зона № 8 (расстояние от 76 до 120 км)</t>
  </si>
  <si>
    <t>Зона №1 (расстояние от 0 до 5 км)</t>
  </si>
  <si>
    <t>Зона № 2 (расстояние от 6 до 10 км)</t>
  </si>
  <si>
    <t>Зона № 3 (расстояние от 11 до 15 км)</t>
  </si>
  <si>
    <t>Зона №5 (расстояние от 21 до 25 км)</t>
  </si>
  <si>
    <t>Зона № 6 (расстояние от 26 до 30 км)</t>
  </si>
  <si>
    <t>Зона № 9 (расстояние от 121 до 160 км)</t>
  </si>
  <si>
    <t>Зона № 10 (расстояние от 161 до 200 км)</t>
  </si>
  <si>
    <t>Зона № 11 (расстояние от 201 до 240 км)</t>
  </si>
  <si>
    <t>Зона № 12 (расстояние от 241 до 300 км)</t>
  </si>
  <si>
    <t>Зона № 13 (расстояние от 301 до 350 км)</t>
  </si>
  <si>
    <t>18</t>
  </si>
  <si>
    <t>2.03.04.</t>
  </si>
  <si>
    <t>В соответствии с утвержденным списоком зон г. Кургана и Курганской области.                                                              Завоз (вывоз) контейнера (с тарификацией по зонам) включает:                                                                                                - вывоз груженого (порожнего) контейнера + завоз порожнего (груженого) контейнера                                                                                                                - нормативное время погрузки и выгрузки контейнеров Клиентом не превышающим: 20 фут – 3 часа, 40 фут – 4 часа.                                                                                         При перевозке грузов под таможенным контролем с выездом в зону другого таможенного поста, ставка увеличивается на размер простоя автотранспорта в ожидании оформления документов.                                      При перевозке с отцепом/снятием на складе грузополучателя/грузоотправителя к ставкам организации перевозки автомобильным транспортом дополнительно взыскивается плата за пользование  прицепомза фактическое время нахождения прицепа с контейнером под погрузкой/выгрузкой с момента отцепа на складе Клиента до момента передачи уведомления о завершении погрузки/выгрузки без учета норматива времени под загрузкой/выгрузкой.                                                            При перевозке опасных грузов (кроме 1 и 7 класса) ставка  организации перевозки увеличивается на 40%.                                                                            Ограничение по весу: для 20- футовых контейнеров до 28 тонн брутто,  для 40- футовых контейнеров до 30 тонн брутто.</t>
  </si>
  <si>
    <t>Ставки применяются при хранении грузов/контейнеров в следующих случаях: - по прибытию после истичения срока бесплатного хранения, установленного Уставом ЖДТ РФ.                                                                              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                                                                                   а также после выпуска товара в свободное обращение по предъявлению Клиентом оригинала железнодорожной накладной и Декларации на товар с отметкой таможенного органа  "Выпуск разрешен".                                                                                Неполные сутки свыше 1 (одного) часа округляются до полных.</t>
  </si>
  <si>
    <t>Оплачиваемое  время нахождения контейнера  на ВЗТК ПАО "ТрансКонтейнер»  исчисляется  с ноля часов дня следующего за днем завершения ТПТТ таможенным органом до момента предьявления Клиентом перевозочных  документов  с отметкой о выпуске товара. В случае направления товара на иное СВХ оплачиваемое время исчисляется  с ноля часов дня следующего за днем завершения ТПТТ таможенным органом до момента вывоза  контейнера с Контейнерного терминала. Неполные сутки свыше 1 (одного) часа округляются до полных.</t>
  </si>
  <si>
    <t xml:space="preserve"> Услуга начисляется в случае хранения порожних контейнеров Клиента. Неполные сутки  свыше 1 (одного) часа округляются до полных.</t>
  </si>
  <si>
    <t>Услуга начисляется в случае хранения порожних контейнеров Клиента. Неполные сутки  свыше 1 (одного) часа округляются до полных.</t>
  </si>
  <si>
    <t>Ставки применяются при хранении грузов/контейнеров в следующих случаях: - по прибытию после истечения срока бесплатного хранения, установленного Уставом ЖДТ РФ.  - по отправлению при завозе груза/контейнера ранее  назначенного дня погрузки.  Начисления производятся с момента фактического завоза груза/контейнера на терминал до момента приема груза/контейнера  к перевозке,  а также после выпуска товара в свободное обращение по предъявлению Клиентом оригинала железнодорожной накладной и Декларации на товар с отметкой таможенного органа                 "Выпуск разрешен".                                                                                Неполные сутки свыше 1 (одного) часа округляются до полных.</t>
  </si>
  <si>
    <t>Оплачиваемое  время нахождения контейнера  на СВХ/ВЗТК ПАО "ТрансКонтейнер»  исчисляется  с ноля часов дня следующего за днем завершения ТПТТ таможенным органом до 24 часов дня предъявления Клиентом перевозочных  документов  с отметкой о выпуске товара.
В случае направления товара на иное оплачиваемое время исчисляется  с ноля часов дня следующего за днем завершения ТПТТ таможенным органом до до 24 часов дня вывоза контейнера с Контейнерного терминала. Неполные сутки свыше 1 (одного) часа округляются до полных.</t>
  </si>
  <si>
    <t xml:space="preserve"> Ставка по  предоставлению вагона за шестые и последующие сутки,при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 Неполные сутки свыше 1 (одного)часа округляются до полных.</t>
  </si>
  <si>
    <t>Директор Уральского филиала</t>
  </si>
  <si>
    <t xml:space="preserve">на услуги по организации транспортно-экспедиционного обслуживания, предоставляемые Уральским филиалом </t>
  </si>
  <si>
    <t xml:space="preserve">ПАО "ТрансКонтейнер" по Контейнерному терминалу Курган </t>
  </si>
  <si>
    <t>Н.В. Буиклы</t>
  </si>
  <si>
    <t>количество типовое</t>
  </si>
  <si>
    <t>Начальник отдела логистики</t>
  </si>
  <si>
    <t>Начальник планово - экономического отдела</t>
  </si>
  <si>
    <t>Н.Б Можарова</t>
  </si>
  <si>
    <t>Зона № 14 (расстояние от 351 до 400 км)</t>
  </si>
  <si>
    <t>20 фут,40 фут</t>
  </si>
  <si>
    <t xml:space="preserve">Выдача справок о стоимости услуг </t>
  </si>
  <si>
    <t>-</t>
  </si>
  <si>
    <t xml:space="preserve">Дополнительные погрузочно-разгрузочные работы с гружеными контейнерами/грузами  </t>
  </si>
  <si>
    <t xml:space="preserve">Вес брутто до 24 тн.  Ставка за 1контейнеро-операцию погрузочно-разгрузочных работ КТК 20 фут. до 24 тн. (брутто не выше 24тн) - применяется, в том числе и на груженые контейнеры 20 ф. до 30тн фактический вес брутто которого не превышает 24тн.     </t>
  </si>
  <si>
    <t>Вес брутто свыше 24 тн</t>
  </si>
  <si>
    <t>Предоставление запорно-пломбировочного устройства</t>
  </si>
  <si>
    <t>2.02.08</t>
  </si>
  <si>
    <t>Эскиз</t>
  </si>
  <si>
    <t>2.03.07</t>
  </si>
  <si>
    <t>Подготовка контейнера под погрузку.                                       Услуга применяется  при подготовке контейнера в противопожарном отношении; подбора/ подготовки/ дооборудования контейнера для перевозки определенной номенклатуры грузов; определение соотвествия контейнера иной собственности требованиям ASEP</t>
  </si>
  <si>
    <t xml:space="preserve">Стоимость услуги                        с НДС 20% </t>
  </si>
  <si>
    <t xml:space="preserve">Услуга применяется при использовании контейнерной площадки для погрузки/выгрузки груза на территории контейнерного терминала. </t>
  </si>
  <si>
    <t>Согласовано:</t>
  </si>
  <si>
    <t>ваг*сутки</t>
  </si>
  <si>
    <t>СТК</t>
  </si>
  <si>
    <t xml:space="preserve">Установка щита заграждения  </t>
  </si>
  <si>
    <t>________________  А.А. Кривошапкин</t>
  </si>
  <si>
    <t>17</t>
  </si>
  <si>
    <t>При оказании услуги по завозу/вывозу с отцепом на складе грузополучателя/грузоотправителя плата за пользование полуприцепом начисляется с момента окончания норм времени на погрузку/выгрузку груза на складе Клиента до момента уведомления ТрансКонтейнер по телефону 8(3522) 49-78-74 о завершении погрузки/выгрузки</t>
  </si>
  <si>
    <t>20 фут, СТК</t>
  </si>
  <si>
    <t>В случае   использования контейнеров собственности железнодорожных администраций стран СНГ ставка пользования контейнером расчитывается в соответствии с Тарифным руководством ОАО "РЖД".</t>
  </si>
  <si>
    <t>Ставка расчетная</t>
  </si>
  <si>
    <t>Внесение по инициативе грузоотправителя или организации, осуществляющей перевалку грузов, изменений в принятые заявки на перевозки грузов. Расчитывается и взыскивается согласнотарифного руководства №1,2,3 и/или на основании других нормативных документов ОАО"РЖД"</t>
  </si>
  <si>
    <t>отправка экспресс - почты</t>
  </si>
  <si>
    <t>20ф</t>
  </si>
  <si>
    <t>40ф</t>
  </si>
  <si>
    <t>Очистка контейнера</t>
  </si>
  <si>
    <r>
      <t xml:space="preserve">действующий </t>
    </r>
    <r>
      <rPr>
        <b/>
        <sz val="16"/>
        <color indexed="10"/>
        <rFont val="Times New Roman"/>
        <family val="1"/>
      </rPr>
      <t>с 10 мая 2021года</t>
    </r>
    <r>
      <rPr>
        <b/>
        <sz val="16"/>
        <color indexed="8"/>
        <rFont val="Times New Roman"/>
        <family val="1"/>
      </rPr>
      <t xml:space="preserve"> (стоимость в рублях )    </t>
    </r>
  </si>
  <si>
    <r>
      <t xml:space="preserve">"Клещ-60СЦ", </t>
    </r>
    <r>
      <rPr>
        <sz val="12"/>
        <color indexed="10"/>
        <rFont val="Times New Roman"/>
        <family val="1"/>
      </rPr>
      <t>"ЛаВРик"</t>
    </r>
    <r>
      <rPr>
        <sz val="12"/>
        <color indexed="8"/>
        <rFont val="Times New Roman"/>
        <family val="1"/>
      </rPr>
      <t>,</t>
    </r>
  </si>
  <si>
    <t>1000,00</t>
  </si>
  <si>
    <t>Н.В. Сотникова</t>
  </si>
  <si>
    <t>И.о Начальника отдела продаж транспортных услуг</t>
  </si>
  <si>
    <t xml:space="preserve">Заместитель директора филиала по продажам и коммерции </t>
  </si>
  <si>
    <t>С.В. Казакова</t>
  </si>
  <si>
    <t>300,00</t>
  </si>
  <si>
    <t>Ставка по предоставлению контейнера за первые - десятые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</si>
  <si>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600,00</t>
  </si>
  <si>
    <t>Ставка по предоставлению контейнера за одиннадцатые - двадцатые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</si>
  <si>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Ставка по предоставлению контейнера за двадцать первые и последующие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</si>
  <si>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500,00</t>
  </si>
  <si>
    <t>750</t>
  </si>
  <si>
    <t>Ставка по  предоставлению вагона за первые - пятые сутки,при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 Неполные сутки свыше 1 (одного)часа округляются до полных.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</si>
</sst>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000000"/>
    <numFmt numFmtId="166" formatCode="#,##0.00\ _₽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Cambria"/>
      <family val="1"/>
    </font>
    <font>
      <sz val="16"/>
      <color indexed="8"/>
      <name val="Times New Roman"/>
      <family val="1"/>
    </font>
    <font>
      <sz val="11"/>
      <color indexed="10"/>
      <name val="Times New Roman"/>
      <family val="1"/>
    </font>
    <font>
      <b/>
      <sz val="17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 Cyr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mbria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6"/>
      <color theme="1"/>
      <name val="Times New Roman"/>
      <family val="1"/>
    </font>
    <font>
      <b/>
      <sz val="17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49" fontId="54" fillId="33" borderId="0" xfId="0" applyNumberFormat="1" applyFont="1" applyFill="1" applyAlignment="1">
      <alignment horizontal="center" vertical="center" wrapText="1"/>
    </xf>
    <xf numFmtId="0" fontId="54" fillId="33" borderId="1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vertical="center" wrapText="1"/>
    </xf>
    <xf numFmtId="164" fontId="54" fillId="33" borderId="11" xfId="0" applyNumberFormat="1" applyFont="1" applyFill="1" applyBorder="1" applyAlignment="1">
      <alignment horizontal="center" vertical="center" wrapText="1"/>
    </xf>
    <xf numFmtId="0" fontId="55" fillId="33" borderId="12" xfId="0" applyNumberFormat="1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vertical="center" wrapText="1"/>
    </xf>
    <xf numFmtId="49" fontId="54" fillId="33" borderId="12" xfId="0" applyNumberFormat="1" applyFont="1" applyFill="1" applyBorder="1" applyAlignment="1">
      <alignment horizontal="center" vertical="center" wrapText="1"/>
    </xf>
    <xf numFmtId="2" fontId="54" fillId="33" borderId="11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6" fillId="33" borderId="12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/>
    </xf>
    <xf numFmtId="0" fontId="55" fillId="33" borderId="12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57" fillId="33" borderId="14" xfId="0" applyNumberFormat="1" applyFont="1" applyFill="1" applyBorder="1" applyAlignment="1">
      <alignment horizontal="center" vertical="center" wrapText="1"/>
    </xf>
    <xf numFmtId="0" fontId="54" fillId="33" borderId="10" xfId="55" applyNumberFormat="1" applyFont="1" applyFill="1" applyBorder="1" applyAlignment="1">
      <alignment horizontal="center" vertical="center" wrapText="1"/>
      <protection/>
    </xf>
    <xf numFmtId="0" fontId="54" fillId="33" borderId="15" xfId="0" applyFont="1" applyFill="1" applyBorder="1" applyAlignment="1">
      <alignment vertical="center"/>
    </xf>
    <xf numFmtId="0" fontId="54" fillId="33" borderId="11" xfId="0" applyFont="1" applyFill="1" applyBorder="1" applyAlignment="1">
      <alignment vertical="center"/>
    </xf>
    <xf numFmtId="0" fontId="54" fillId="33" borderId="0" xfId="0" applyFont="1" applyFill="1" applyAlignment="1">
      <alignment/>
    </xf>
    <xf numFmtId="2" fontId="54" fillId="33" borderId="10" xfId="0" applyNumberFormat="1" applyFont="1" applyFill="1" applyBorder="1" applyAlignment="1">
      <alignment horizontal="center" vertical="center" wrapText="1"/>
    </xf>
    <xf numFmtId="166" fontId="54" fillId="33" borderId="10" xfId="0" applyNumberFormat="1" applyFont="1" applyFill="1" applyBorder="1" applyAlignment="1">
      <alignment horizontal="center" vertical="center"/>
    </xf>
    <xf numFmtId="2" fontId="54" fillId="33" borderId="10" xfId="0" applyNumberFormat="1" applyFont="1" applyFill="1" applyBorder="1" applyAlignment="1">
      <alignment vertical="center"/>
    </xf>
    <xf numFmtId="0" fontId="54" fillId="33" borderId="12" xfId="55" applyNumberFormat="1" applyFont="1" applyFill="1" applyBorder="1" applyAlignment="1">
      <alignment horizontal="center" vertical="center" wrapText="1"/>
      <protection/>
    </xf>
    <xf numFmtId="0" fontId="54" fillId="33" borderId="14" xfId="55" applyNumberFormat="1" applyFont="1" applyFill="1" applyBorder="1" applyAlignment="1">
      <alignment horizontal="center" vertical="center" wrapText="1"/>
      <protection/>
    </xf>
    <xf numFmtId="2" fontId="55" fillId="33" borderId="12" xfId="0" applyNumberFormat="1" applyFont="1" applyFill="1" applyBorder="1" applyAlignment="1">
      <alignment horizontal="center" vertical="center" wrapText="1"/>
    </xf>
    <xf numFmtId="166" fontId="54" fillId="33" borderId="10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166" fontId="54" fillId="33" borderId="16" xfId="0" applyNumberFormat="1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/>
    </xf>
    <xf numFmtId="49" fontId="56" fillId="33" borderId="18" xfId="0" applyNumberFormat="1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/>
    </xf>
    <xf numFmtId="0" fontId="54" fillId="33" borderId="18" xfId="0" applyNumberFormat="1" applyFont="1" applyFill="1" applyBorder="1" applyAlignment="1">
      <alignment horizontal="center" vertical="center" wrapText="1"/>
    </xf>
    <xf numFmtId="2" fontId="54" fillId="33" borderId="18" xfId="0" applyNumberFormat="1" applyFont="1" applyFill="1" applyBorder="1" applyAlignment="1">
      <alignment horizontal="center" vertical="center"/>
    </xf>
    <xf numFmtId="2" fontId="54" fillId="33" borderId="18" xfId="0" applyNumberFormat="1" applyFont="1" applyFill="1" applyBorder="1" applyAlignment="1">
      <alignment horizontal="center" vertical="center" wrapText="1"/>
    </xf>
    <xf numFmtId="0" fontId="55" fillId="33" borderId="19" xfId="0" applyNumberFormat="1" applyFont="1" applyFill="1" applyBorder="1" applyAlignment="1">
      <alignment horizontal="center" vertical="center" wrapText="1"/>
    </xf>
    <xf numFmtId="49" fontId="54" fillId="33" borderId="0" xfId="0" applyNumberFormat="1" applyFont="1" applyFill="1" applyAlignment="1">
      <alignment horizontal="center" vertical="top" wrapText="1"/>
    </xf>
    <xf numFmtId="49" fontId="58" fillId="33" borderId="0" xfId="0" applyNumberFormat="1" applyFont="1" applyFill="1" applyAlignment="1">
      <alignment horizontal="left" vertical="center"/>
    </xf>
    <xf numFmtId="0" fontId="59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left" wrapText="1"/>
    </xf>
    <xf numFmtId="0" fontId="59" fillId="33" borderId="0" xfId="0" applyFont="1" applyFill="1" applyAlignment="1">
      <alignment/>
    </xf>
    <xf numFmtId="164" fontId="59" fillId="33" borderId="0" xfId="0" applyNumberFormat="1" applyFont="1" applyFill="1" applyAlignment="1">
      <alignment vertical="center"/>
    </xf>
    <xf numFmtId="4" fontId="59" fillId="33" borderId="0" xfId="0" applyNumberFormat="1" applyFont="1" applyFill="1" applyAlignment="1">
      <alignment horizontal="left" vertical="center" shrinkToFit="1"/>
    </xf>
    <xf numFmtId="0" fontId="59" fillId="33" borderId="0" xfId="0" applyFont="1" applyFill="1" applyAlignment="1">
      <alignment horizontal="left" vertical="center"/>
    </xf>
    <xf numFmtId="164" fontId="59" fillId="33" borderId="0" xfId="0" applyNumberFormat="1" applyFont="1" applyFill="1" applyBorder="1" applyAlignment="1">
      <alignment horizontal="left" vertical="center"/>
    </xf>
    <xf numFmtId="4" fontId="59" fillId="33" borderId="0" xfId="0" applyNumberFormat="1" applyFont="1" applyFill="1" applyBorder="1" applyAlignment="1">
      <alignment horizontal="left" vertical="center" shrinkToFit="1"/>
    </xf>
    <xf numFmtId="49" fontId="58" fillId="33" borderId="0" xfId="0" applyNumberFormat="1" applyFont="1" applyFill="1" applyAlignment="1">
      <alignment horizontal="center" vertical="center"/>
    </xf>
    <xf numFmtId="164" fontId="59" fillId="33" borderId="0" xfId="0" applyNumberFormat="1" applyFont="1" applyFill="1" applyAlignment="1">
      <alignment/>
    </xf>
    <xf numFmtId="0" fontId="59" fillId="33" borderId="0" xfId="0" applyFont="1" applyFill="1" applyAlignment="1">
      <alignment horizontal="left" shrinkToFit="1"/>
    </xf>
    <xf numFmtId="0" fontId="60" fillId="33" borderId="0" xfId="0" applyFont="1" applyFill="1" applyAlignment="1">
      <alignment horizontal="center" vertical="center"/>
    </xf>
    <xf numFmtId="164" fontId="54" fillId="33" borderId="0" xfId="0" applyNumberFormat="1" applyFont="1" applyFill="1" applyBorder="1" applyAlignment="1">
      <alignment vertical="center" wrapText="1"/>
    </xf>
    <xf numFmtId="49" fontId="54" fillId="33" borderId="0" xfId="0" applyNumberFormat="1" applyFont="1" applyFill="1" applyBorder="1" applyAlignment="1">
      <alignment horizontal="left" vertical="center" wrapText="1" shrinkToFit="1"/>
    </xf>
    <xf numFmtId="0" fontId="56" fillId="33" borderId="20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49" fontId="56" fillId="33" borderId="0" xfId="0" applyNumberFormat="1" applyFont="1" applyFill="1" applyBorder="1" applyAlignment="1">
      <alignment horizontal="center" vertical="center" wrapText="1"/>
    </xf>
    <xf numFmtId="0" fontId="54" fillId="33" borderId="0" xfId="0" applyNumberFormat="1" applyFont="1" applyFill="1" applyBorder="1" applyAlignment="1">
      <alignment horizontal="center" vertical="center" wrapText="1"/>
    </xf>
    <xf numFmtId="2" fontId="54" fillId="33" borderId="0" xfId="0" applyNumberFormat="1" applyFont="1" applyFill="1" applyBorder="1" applyAlignment="1">
      <alignment horizontal="center" vertical="center"/>
    </xf>
    <xf numFmtId="2" fontId="54" fillId="33" borderId="0" xfId="0" applyNumberFormat="1" applyFont="1" applyFill="1" applyBorder="1" applyAlignment="1">
      <alignment horizontal="center" vertical="center" wrapText="1"/>
    </xf>
    <xf numFmtId="0" fontId="55" fillId="33" borderId="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49" fontId="54" fillId="33" borderId="21" xfId="0" applyNumberFormat="1" applyFont="1" applyFill="1" applyBorder="1" applyAlignment="1">
      <alignment horizontal="center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21" xfId="55" applyNumberFormat="1" applyFont="1" applyFill="1" applyBorder="1" applyAlignment="1">
      <alignment horizontal="center" vertical="center" wrapText="1"/>
      <protection/>
    </xf>
    <xf numFmtId="0" fontId="55" fillId="33" borderId="22" xfId="0" applyFont="1" applyFill="1" applyBorder="1" applyAlignment="1">
      <alignment horizontal="center" vertical="center" wrapText="1"/>
    </xf>
    <xf numFmtId="49" fontId="54" fillId="33" borderId="23" xfId="0" applyNumberFormat="1" applyFont="1" applyFill="1" applyBorder="1" applyAlignment="1">
      <alignment horizontal="center" vertical="center" wrapText="1"/>
    </xf>
    <xf numFmtId="0" fontId="56" fillId="33" borderId="24" xfId="0" applyNumberFormat="1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/>
    </xf>
    <xf numFmtId="2" fontId="54" fillId="33" borderId="10" xfId="0" applyNumberFormat="1" applyFont="1" applyFill="1" applyBorder="1" applyAlignment="1">
      <alignment horizontal="center" vertical="center"/>
    </xf>
    <xf numFmtId="49" fontId="56" fillId="33" borderId="21" xfId="0" applyNumberFormat="1" applyFont="1" applyFill="1" applyBorder="1" applyAlignment="1">
      <alignment horizontal="center" vertical="center" wrapText="1"/>
    </xf>
    <xf numFmtId="49" fontId="56" fillId="33" borderId="15" xfId="0" applyNumberFormat="1" applyFont="1" applyFill="1" applyBorder="1" applyAlignment="1">
      <alignment horizontal="center" vertical="center" wrapText="1"/>
    </xf>
    <xf numFmtId="49" fontId="56" fillId="33" borderId="11" xfId="0" applyNumberFormat="1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/>
    </xf>
    <xf numFmtId="0" fontId="56" fillId="33" borderId="26" xfId="0" applyFont="1" applyFill="1" applyBorder="1" applyAlignment="1">
      <alignment horizontal="center" vertical="center"/>
    </xf>
    <xf numFmtId="49" fontId="56" fillId="33" borderId="25" xfId="0" applyNumberFormat="1" applyFont="1" applyFill="1" applyBorder="1" applyAlignment="1">
      <alignment horizontal="center" vertical="center" wrapText="1"/>
    </xf>
    <xf numFmtId="2" fontId="54" fillId="33" borderId="21" xfId="0" applyNumberFormat="1" applyFont="1" applyFill="1" applyBorder="1" applyAlignment="1">
      <alignment horizontal="center" vertical="center"/>
    </xf>
    <xf numFmtId="49" fontId="56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2" fontId="54" fillId="33" borderId="11" xfId="0" applyNumberFormat="1" applyFont="1" applyFill="1" applyBorder="1" applyAlignment="1">
      <alignment horizontal="center" vertical="center"/>
    </xf>
    <xf numFmtId="0" fontId="56" fillId="33" borderId="10" xfId="0" applyNumberFormat="1" applyFont="1" applyFill="1" applyBorder="1" applyAlignment="1">
      <alignment horizontal="center" vertical="center" wrapText="1"/>
    </xf>
    <xf numFmtId="49" fontId="61" fillId="33" borderId="0" xfId="0" applyNumberFormat="1" applyFont="1" applyFill="1" applyAlignment="1">
      <alignment horizontal="center" vertical="center" wrapText="1"/>
    </xf>
    <xf numFmtId="49" fontId="62" fillId="33" borderId="0" xfId="0" applyNumberFormat="1" applyFont="1" applyFill="1" applyAlignment="1">
      <alignment horizontal="center" vertical="center" wrapText="1"/>
    </xf>
    <xf numFmtId="0" fontId="59" fillId="33" borderId="0" xfId="0" applyFont="1" applyFill="1" applyAlignment="1">
      <alignment/>
    </xf>
    <xf numFmtId="0" fontId="59" fillId="33" borderId="0" xfId="0" applyFont="1" applyFill="1" applyAlignment="1">
      <alignment horizontal="left"/>
    </xf>
    <xf numFmtId="49" fontId="55" fillId="33" borderId="0" xfId="0" applyNumberFormat="1" applyFont="1" applyFill="1" applyAlignment="1">
      <alignment horizontal="center" vertical="center"/>
    </xf>
    <xf numFmtId="49" fontId="55" fillId="33" borderId="0" xfId="0" applyNumberFormat="1" applyFont="1" applyFill="1" applyAlignment="1">
      <alignment horizontal="center"/>
    </xf>
    <xf numFmtId="49" fontId="61" fillId="33" borderId="0" xfId="0" applyNumberFormat="1" applyFont="1" applyFill="1" applyAlignment="1">
      <alignment/>
    </xf>
    <xf numFmtId="49" fontId="62" fillId="33" borderId="0" xfId="0" applyNumberFormat="1" applyFont="1" applyFill="1" applyAlignment="1">
      <alignment/>
    </xf>
    <xf numFmtId="49" fontId="55" fillId="33" borderId="0" xfId="0" applyNumberFormat="1" applyFont="1" applyFill="1" applyAlignment="1">
      <alignment/>
    </xf>
    <xf numFmtId="49" fontId="59" fillId="33" borderId="0" xfId="0" applyNumberFormat="1" applyFont="1" applyFill="1" applyAlignment="1">
      <alignment/>
    </xf>
    <xf numFmtId="164" fontId="63" fillId="0" borderId="0" xfId="0" applyNumberFormat="1" applyFont="1" applyFill="1" applyAlignment="1">
      <alignment horizontal="left"/>
    </xf>
    <xf numFmtId="0" fontId="63" fillId="0" borderId="0" xfId="0" applyFont="1" applyAlignment="1">
      <alignment horizontal="left"/>
    </xf>
    <xf numFmtId="164" fontId="64" fillId="0" borderId="0" xfId="0" applyNumberFormat="1" applyFont="1" applyFill="1" applyAlignment="1" applyProtection="1">
      <alignment horizontal="left" vertical="center" wrapText="1"/>
      <protection locked="0"/>
    </xf>
    <xf numFmtId="0" fontId="64" fillId="0" borderId="0" xfId="0" applyFont="1" applyFill="1" applyAlignment="1" applyProtection="1">
      <alignment horizontal="left" vertical="center" wrapText="1"/>
      <protection locked="0"/>
    </xf>
    <xf numFmtId="49" fontId="59" fillId="33" borderId="0" xfId="0" applyNumberFormat="1" applyFont="1" applyFill="1" applyAlignment="1">
      <alignment/>
    </xf>
    <xf numFmtId="164" fontId="63" fillId="33" borderId="0" xfId="0" applyNumberFormat="1" applyFont="1" applyFill="1" applyAlignment="1">
      <alignment horizontal="left"/>
    </xf>
    <xf numFmtId="0" fontId="63" fillId="33" borderId="0" xfId="0" applyFont="1" applyFill="1" applyAlignment="1">
      <alignment horizontal="left"/>
    </xf>
    <xf numFmtId="49" fontId="65" fillId="33" borderId="0" xfId="0" applyNumberFormat="1" applyFont="1" applyFill="1" applyAlignment="1">
      <alignment horizontal="center" vertical="top" wrapText="1"/>
    </xf>
    <xf numFmtId="49" fontId="56" fillId="33" borderId="27" xfId="53" applyNumberFormat="1" applyFont="1" applyFill="1" applyBorder="1" applyAlignment="1">
      <alignment horizontal="center" vertical="center" wrapText="1"/>
      <protection/>
    </xf>
    <xf numFmtId="49" fontId="56" fillId="33" borderId="28" xfId="53" applyNumberFormat="1" applyFont="1" applyFill="1" applyBorder="1" applyAlignment="1">
      <alignment horizontal="center" vertical="center" wrapText="1"/>
      <protection/>
    </xf>
    <xf numFmtId="164" fontId="56" fillId="33" borderId="28" xfId="53" applyNumberFormat="1" applyFont="1" applyFill="1" applyBorder="1" applyAlignment="1">
      <alignment horizontal="center" vertical="center" wrapText="1"/>
      <protection/>
    </xf>
    <xf numFmtId="49" fontId="56" fillId="33" borderId="29" xfId="53" applyNumberFormat="1" applyFont="1" applyFill="1" applyBorder="1" applyAlignment="1">
      <alignment horizontal="center" vertical="center" wrapText="1"/>
      <protection/>
    </xf>
    <xf numFmtId="0" fontId="54" fillId="33" borderId="15" xfId="0" applyNumberFormat="1" applyFont="1" applyFill="1" applyBorder="1" applyAlignment="1">
      <alignment horizontal="center" vertical="center" wrapText="1"/>
    </xf>
    <xf numFmtId="164" fontId="54" fillId="33" borderId="10" xfId="0" applyNumberFormat="1" applyFont="1" applyFill="1" applyBorder="1" applyAlignment="1">
      <alignment horizontal="center" vertical="center" wrapText="1"/>
    </xf>
    <xf numFmtId="164" fontId="54" fillId="33" borderId="15" xfId="0" applyNumberFormat="1" applyFont="1" applyFill="1" applyBorder="1" applyAlignment="1">
      <alignment horizontal="center" vertical="center" wrapText="1"/>
    </xf>
    <xf numFmtId="164" fontId="54" fillId="33" borderId="21" xfId="0" applyNumberFormat="1" applyFont="1" applyFill="1" applyBorder="1" applyAlignment="1">
      <alignment horizontal="center" vertical="center" wrapText="1"/>
    </xf>
    <xf numFmtId="2" fontId="54" fillId="33" borderId="30" xfId="0" applyNumberFormat="1" applyFont="1" applyFill="1" applyBorder="1" applyAlignment="1">
      <alignment horizontal="center" vertical="center" wrapText="1"/>
    </xf>
    <xf numFmtId="164" fontId="54" fillId="33" borderId="0" xfId="0" applyNumberFormat="1" applyFont="1" applyFill="1" applyAlignment="1">
      <alignment horizontal="center" vertical="center" wrapText="1"/>
    </xf>
    <xf numFmtId="49" fontId="54" fillId="33" borderId="0" xfId="0" applyNumberFormat="1" applyFont="1" applyFill="1" applyAlignment="1">
      <alignment horizontal="left" vertical="center" wrapText="1"/>
    </xf>
    <xf numFmtId="49" fontId="66" fillId="33" borderId="11" xfId="0" applyNumberFormat="1" applyFont="1" applyFill="1" applyBorder="1" applyAlignment="1">
      <alignment horizontal="center" vertical="center" wrapText="1"/>
    </xf>
    <xf numFmtId="2" fontId="66" fillId="33" borderId="11" xfId="0" applyNumberFormat="1" applyFont="1" applyFill="1" applyBorder="1" applyAlignment="1">
      <alignment horizontal="center" vertical="center" wrapText="1"/>
    </xf>
    <xf numFmtId="49" fontId="66" fillId="33" borderId="10" xfId="0" applyNumberFormat="1" applyFont="1" applyFill="1" applyBorder="1" applyAlignment="1">
      <alignment horizontal="center" vertical="center" wrapText="1"/>
    </xf>
    <xf numFmtId="165" fontId="67" fillId="33" borderId="14" xfId="0" applyNumberFormat="1" applyFont="1" applyFill="1" applyBorder="1" applyAlignment="1">
      <alignment horizontal="center" vertical="center" wrapText="1"/>
    </xf>
    <xf numFmtId="0" fontId="55" fillId="33" borderId="14" xfId="0" applyNumberFormat="1" applyFon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vertical="center"/>
    </xf>
    <xf numFmtId="2" fontId="54" fillId="33" borderId="11" xfId="0" applyNumberFormat="1" applyFont="1" applyFill="1" applyBorder="1" applyAlignment="1">
      <alignment horizontal="center" vertical="center"/>
    </xf>
    <xf numFmtId="49" fontId="66" fillId="33" borderId="21" xfId="0" applyNumberFormat="1" applyFont="1" applyFill="1" applyBorder="1" applyAlignment="1">
      <alignment horizontal="center" vertical="center" wrapText="1"/>
    </xf>
    <xf numFmtId="2" fontId="66" fillId="33" borderId="15" xfId="0" applyNumberFormat="1" applyFont="1" applyFill="1" applyBorder="1" applyAlignment="1">
      <alignment horizontal="center" vertical="center" wrapText="1"/>
    </xf>
    <xf numFmtId="4" fontId="54" fillId="33" borderId="11" xfId="0" applyNumberFormat="1" applyFont="1" applyFill="1" applyBorder="1" applyAlignment="1">
      <alignment horizontal="center" vertical="center" wrapText="1"/>
    </xf>
    <xf numFmtId="2" fontId="66" fillId="33" borderId="10" xfId="0" applyNumberFormat="1" applyFont="1" applyFill="1" applyBorder="1" applyAlignment="1">
      <alignment horizontal="center" vertical="center" wrapText="1"/>
    </xf>
    <xf numFmtId="165" fontId="67" fillId="33" borderId="10" xfId="0" applyNumberFormat="1" applyFont="1" applyFill="1" applyBorder="1" applyAlignment="1">
      <alignment horizontal="center" vertical="center" wrapText="1"/>
    </xf>
    <xf numFmtId="0" fontId="55" fillId="33" borderId="1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4" fillId="33" borderId="21" xfId="0" applyNumberFormat="1" applyFont="1" applyFill="1" applyBorder="1" applyAlignment="1">
      <alignment horizontal="center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49" fontId="56" fillId="33" borderId="31" xfId="0" applyNumberFormat="1" applyFont="1" applyFill="1" applyBorder="1" applyAlignment="1">
      <alignment horizontal="center" vertical="center" wrapText="1"/>
    </xf>
    <xf numFmtId="49" fontId="56" fillId="33" borderId="16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 applyProtection="1">
      <alignment horizontal="left" vertical="center" wrapText="1"/>
      <protection locked="0"/>
    </xf>
    <xf numFmtId="49" fontId="54" fillId="33" borderId="32" xfId="0" applyNumberFormat="1" applyFont="1" applyFill="1" applyBorder="1" applyAlignment="1">
      <alignment horizontal="center" vertical="center" wrapText="1"/>
    </xf>
    <xf numFmtId="49" fontId="55" fillId="33" borderId="14" xfId="0" applyNumberFormat="1" applyFont="1" applyFill="1" applyBorder="1" applyAlignment="1">
      <alignment horizontal="center" vertical="center" wrapText="1"/>
    </xf>
    <xf numFmtId="49" fontId="55" fillId="33" borderId="13" xfId="0" applyNumberFormat="1" applyFont="1" applyFill="1" applyBorder="1" applyAlignment="1">
      <alignment horizontal="center" vertical="center" wrapText="1"/>
    </xf>
    <xf numFmtId="49" fontId="55" fillId="33" borderId="22" xfId="0" applyNumberFormat="1" applyFont="1" applyFill="1" applyBorder="1" applyAlignment="1">
      <alignment horizontal="center" vertical="center" wrapText="1"/>
    </xf>
    <xf numFmtId="49" fontId="56" fillId="33" borderId="21" xfId="0" applyNumberFormat="1" applyFont="1" applyFill="1" applyBorder="1" applyAlignment="1">
      <alignment horizontal="center" vertical="center" wrapText="1"/>
    </xf>
    <xf numFmtId="49" fontId="56" fillId="33" borderId="15" xfId="0" applyNumberFormat="1" applyFont="1" applyFill="1" applyBorder="1" applyAlignment="1">
      <alignment horizontal="center" vertical="center" wrapText="1"/>
    </xf>
    <xf numFmtId="49" fontId="56" fillId="33" borderId="11" xfId="0" applyNumberFormat="1" applyFont="1" applyFill="1" applyBorder="1" applyAlignment="1">
      <alignment horizontal="center" vertical="center" wrapText="1"/>
    </xf>
    <xf numFmtId="49" fontId="54" fillId="33" borderId="23" xfId="0" applyNumberFormat="1" applyFont="1" applyFill="1" applyBorder="1" applyAlignment="1">
      <alignment horizontal="center" vertical="center" wrapText="1"/>
    </xf>
    <xf numFmtId="49" fontId="54" fillId="33" borderId="16" xfId="0" applyNumberFormat="1" applyFont="1" applyFill="1" applyBorder="1" applyAlignment="1">
      <alignment horizontal="center" vertical="center" wrapText="1"/>
    </xf>
    <xf numFmtId="2" fontId="54" fillId="33" borderId="21" xfId="0" applyNumberFormat="1" applyFont="1" applyFill="1" applyBorder="1" applyAlignment="1">
      <alignment horizontal="center" vertical="center"/>
    </xf>
    <xf numFmtId="2" fontId="54" fillId="33" borderId="11" xfId="0" applyNumberFormat="1" applyFont="1" applyFill="1" applyBorder="1" applyAlignment="1">
      <alignment horizontal="center" vertical="center"/>
    </xf>
    <xf numFmtId="49" fontId="54" fillId="33" borderId="33" xfId="0" applyNumberFormat="1" applyFont="1" applyFill="1" applyBorder="1" applyAlignment="1">
      <alignment horizontal="center" vertical="center" wrapText="1"/>
    </xf>
    <xf numFmtId="49" fontId="54" fillId="33" borderId="15" xfId="0" applyNumberFormat="1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6" fillId="33" borderId="10" xfId="0" applyNumberFormat="1" applyFont="1" applyFill="1" applyBorder="1" applyAlignment="1">
      <alignment horizontal="center" vertical="center" wrapText="1"/>
    </xf>
    <xf numFmtId="0" fontId="55" fillId="33" borderId="14" xfId="0" applyNumberFormat="1" applyFont="1" applyFill="1" applyBorder="1" applyAlignment="1">
      <alignment horizontal="center" vertical="center" wrapText="1"/>
    </xf>
    <xf numFmtId="0" fontId="55" fillId="33" borderId="22" xfId="0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wrapText="1"/>
    </xf>
    <xf numFmtId="0" fontId="56" fillId="33" borderId="22" xfId="0" applyFont="1" applyFill="1" applyBorder="1" applyAlignment="1">
      <alignment horizontal="center" wrapText="1"/>
    </xf>
    <xf numFmtId="0" fontId="56" fillId="33" borderId="20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/>
    </xf>
    <xf numFmtId="0" fontId="54" fillId="33" borderId="21" xfId="0" applyNumberFormat="1" applyFont="1" applyFill="1" applyBorder="1" applyAlignment="1">
      <alignment horizontal="center" vertical="center" wrapText="1"/>
    </xf>
    <xf numFmtId="0" fontId="54" fillId="33" borderId="11" xfId="0" applyNumberFormat="1" applyFont="1" applyFill="1" applyBorder="1" applyAlignment="1">
      <alignment horizontal="center" vertical="center" wrapText="1"/>
    </xf>
    <xf numFmtId="49" fontId="56" fillId="33" borderId="20" xfId="0" applyNumberFormat="1" applyFont="1" applyFill="1" applyBorder="1" applyAlignment="1">
      <alignment horizontal="center" vertical="center" wrapText="1"/>
    </xf>
    <xf numFmtId="49" fontId="56" fillId="33" borderId="25" xfId="0" applyNumberFormat="1" applyFont="1" applyFill="1" applyBorder="1" applyAlignment="1">
      <alignment horizontal="center" vertical="center" wrapText="1"/>
    </xf>
    <xf numFmtId="2" fontId="54" fillId="33" borderId="33" xfId="0" applyNumberFormat="1" applyFont="1" applyFill="1" applyBorder="1" applyAlignment="1">
      <alignment horizontal="center" vertical="center" wrapText="1"/>
    </xf>
    <xf numFmtId="2" fontId="54" fillId="33" borderId="32" xfId="0" applyNumberFormat="1" applyFont="1" applyFill="1" applyBorder="1" applyAlignment="1">
      <alignment horizontal="center" vertical="center" wrapText="1"/>
    </xf>
    <xf numFmtId="2" fontId="54" fillId="33" borderId="34" xfId="0" applyNumberFormat="1" applyFont="1" applyFill="1" applyBorder="1" applyAlignment="1">
      <alignment horizontal="center" vertical="center" wrapText="1"/>
    </xf>
    <xf numFmtId="2" fontId="54" fillId="33" borderId="35" xfId="0" applyNumberFormat="1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left" wrapText="1"/>
    </xf>
    <xf numFmtId="0" fontId="56" fillId="33" borderId="31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6" fillId="33" borderId="23" xfId="0" applyFont="1" applyFill="1" applyBorder="1" applyAlignment="1">
      <alignment horizontal="center" vertical="center"/>
    </xf>
    <xf numFmtId="0" fontId="56" fillId="33" borderId="36" xfId="0" applyFont="1" applyFill="1" applyBorder="1" applyAlignment="1">
      <alignment horizontal="center" vertical="center"/>
    </xf>
    <xf numFmtId="0" fontId="56" fillId="33" borderId="37" xfId="0" applyFont="1" applyFill="1" applyBorder="1" applyAlignment="1">
      <alignment horizontal="center" vertical="center"/>
    </xf>
    <xf numFmtId="49" fontId="56" fillId="33" borderId="26" xfId="0" applyNumberFormat="1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2" fontId="54" fillId="33" borderId="23" xfId="0" applyNumberFormat="1" applyFont="1" applyFill="1" applyBorder="1" applyAlignment="1">
      <alignment horizontal="center" vertical="center" wrapText="1"/>
    </xf>
    <xf numFmtId="2" fontId="54" fillId="33" borderId="16" xfId="0" applyNumberFormat="1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49" fontId="68" fillId="33" borderId="0" xfId="54" applyNumberFormat="1" applyFont="1" applyFill="1" applyAlignment="1">
      <alignment horizontal="left" vertical="top" wrapText="1"/>
      <protection/>
    </xf>
    <xf numFmtId="0" fontId="58" fillId="33" borderId="26" xfId="0" applyNumberFormat="1" applyFont="1" applyFill="1" applyBorder="1" applyAlignment="1">
      <alignment horizontal="center" vertical="center" wrapText="1"/>
    </xf>
    <xf numFmtId="0" fontId="58" fillId="33" borderId="10" xfId="0" applyNumberFormat="1" applyFont="1" applyFill="1" applyBorder="1" applyAlignment="1">
      <alignment horizontal="center" vertical="center" wrapText="1"/>
    </xf>
    <xf numFmtId="0" fontId="58" fillId="33" borderId="12" xfId="0" applyNumberFormat="1" applyFont="1" applyFill="1" applyBorder="1" applyAlignment="1">
      <alignment horizontal="center" vertical="center" wrapText="1"/>
    </xf>
    <xf numFmtId="0" fontId="54" fillId="33" borderId="15" xfId="0" applyNumberFormat="1" applyFont="1" applyFill="1" applyBorder="1" applyAlignment="1">
      <alignment horizontal="center" vertical="center" wrapText="1"/>
    </xf>
    <xf numFmtId="49" fontId="56" fillId="33" borderId="24" xfId="0" applyNumberFormat="1" applyFont="1" applyFill="1" applyBorder="1" applyAlignment="1">
      <alignment horizontal="center" vertical="center" wrapText="1"/>
    </xf>
    <xf numFmtId="49" fontId="57" fillId="33" borderId="21" xfId="0" applyNumberFormat="1" applyFont="1" applyFill="1" applyBorder="1" applyAlignment="1">
      <alignment horizontal="center" vertical="center" wrapText="1"/>
    </xf>
    <xf numFmtId="49" fontId="57" fillId="33" borderId="15" xfId="0" applyNumberFormat="1" applyFont="1" applyFill="1" applyBorder="1" applyAlignment="1">
      <alignment horizontal="center" vertical="center" wrapText="1"/>
    </xf>
    <xf numFmtId="49" fontId="57" fillId="33" borderId="11" xfId="0" applyNumberFormat="1" applyFont="1" applyFill="1" applyBorder="1" applyAlignment="1">
      <alignment horizontal="center" vertical="center" wrapText="1"/>
    </xf>
    <xf numFmtId="2" fontId="54" fillId="33" borderId="23" xfId="0" applyNumberFormat="1" applyFont="1" applyFill="1" applyBorder="1" applyAlignment="1">
      <alignment horizontal="center" vertical="center"/>
    </xf>
    <xf numFmtId="2" fontId="54" fillId="33" borderId="16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2" fontId="54" fillId="33" borderId="10" xfId="0" applyNumberFormat="1" applyFont="1" applyFill="1" applyBorder="1" applyAlignment="1">
      <alignment horizontal="center" vertical="center"/>
    </xf>
    <xf numFmtId="0" fontId="56" fillId="33" borderId="20" xfId="0" applyNumberFormat="1" applyFont="1" applyFill="1" applyBorder="1" applyAlignment="1">
      <alignment horizontal="center" vertical="center" wrapText="1"/>
    </xf>
    <xf numFmtId="0" fontId="56" fillId="33" borderId="24" xfId="0" applyNumberFormat="1" applyFont="1" applyFill="1" applyBorder="1" applyAlignment="1">
      <alignment horizontal="center" vertical="center" wrapText="1"/>
    </xf>
    <xf numFmtId="0" fontId="56" fillId="33" borderId="25" xfId="0" applyNumberFormat="1" applyFont="1" applyFill="1" applyBorder="1" applyAlignment="1">
      <alignment horizontal="center" vertical="center" wrapText="1"/>
    </xf>
    <xf numFmtId="0" fontId="56" fillId="33" borderId="12" xfId="0" applyNumberFormat="1" applyFont="1" applyFill="1" applyBorder="1" applyAlignment="1">
      <alignment horizontal="center" vertical="center" wrapText="1"/>
    </xf>
    <xf numFmtId="0" fontId="54" fillId="33" borderId="21" xfId="55" applyNumberFormat="1" applyFont="1" applyFill="1" applyBorder="1" applyAlignment="1">
      <alignment horizontal="center" vertical="center" wrapText="1"/>
      <protection/>
    </xf>
    <xf numFmtId="0" fontId="54" fillId="33" borderId="11" xfId="55" applyNumberFormat="1" applyFont="1" applyFill="1" applyBorder="1" applyAlignment="1">
      <alignment horizontal="center" vertical="center" wrapText="1"/>
      <protection/>
    </xf>
    <xf numFmtId="0" fontId="56" fillId="33" borderId="26" xfId="0" applyFont="1" applyFill="1" applyBorder="1" applyAlignment="1">
      <alignment horizontal="center" vertical="center"/>
    </xf>
    <xf numFmtId="0" fontId="56" fillId="33" borderId="23" xfId="0" applyNumberFormat="1" applyFont="1" applyFill="1" applyBorder="1" applyAlignment="1">
      <alignment horizontal="center" vertical="center" wrapText="1"/>
    </xf>
    <xf numFmtId="0" fontId="56" fillId="33" borderId="36" xfId="0" applyNumberFormat="1" applyFont="1" applyFill="1" applyBorder="1" applyAlignment="1">
      <alignment horizontal="center" vertical="center" wrapText="1"/>
    </xf>
    <xf numFmtId="0" fontId="56" fillId="33" borderId="16" xfId="0" applyNumberFormat="1" applyFont="1" applyFill="1" applyBorder="1" applyAlignment="1">
      <alignment horizontal="center" vertical="center" wrapText="1"/>
    </xf>
    <xf numFmtId="166" fontId="54" fillId="33" borderId="21" xfId="0" applyNumberFormat="1" applyFont="1" applyFill="1" applyBorder="1" applyAlignment="1">
      <alignment horizontal="center" vertical="center" wrapText="1"/>
    </xf>
    <xf numFmtId="166" fontId="54" fillId="33" borderId="11" xfId="0" applyNumberFormat="1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0" fontId="65" fillId="0" borderId="0" xfId="0" applyFont="1" applyFill="1" applyBorder="1" applyAlignment="1" applyProtection="1">
      <alignment horizontal="left" vertical="center" wrapText="1"/>
      <protection locked="0"/>
    </xf>
    <xf numFmtId="0" fontId="64" fillId="33" borderId="0" xfId="0" applyFont="1" applyFill="1" applyAlignment="1" applyProtection="1">
      <alignment horizontal="left" vertical="center" wrapText="1"/>
      <protection locked="0"/>
    </xf>
    <xf numFmtId="49" fontId="69" fillId="33" borderId="0" xfId="54" applyNumberFormat="1" applyFont="1" applyFill="1" applyAlignment="1">
      <alignment horizontal="center" vertical="top" wrapText="1"/>
      <protection/>
    </xf>
    <xf numFmtId="49" fontId="58" fillId="33" borderId="23" xfId="0" applyNumberFormat="1" applyFont="1" applyFill="1" applyBorder="1" applyAlignment="1">
      <alignment horizontal="center" vertical="center" wrapText="1"/>
    </xf>
    <xf numFmtId="49" fontId="58" fillId="33" borderId="36" xfId="0" applyNumberFormat="1" applyFont="1" applyFill="1" applyBorder="1" applyAlignment="1">
      <alignment horizontal="center" vertical="center" wrapText="1"/>
    </xf>
    <xf numFmtId="49" fontId="58" fillId="33" borderId="37" xfId="0" applyNumberFormat="1" applyFont="1" applyFill="1" applyBorder="1" applyAlignment="1">
      <alignment horizontal="center" vertical="center" wrapText="1"/>
    </xf>
    <xf numFmtId="0" fontId="59" fillId="33" borderId="0" xfId="0" applyFont="1" applyFill="1" applyBorder="1" applyAlignment="1" applyProtection="1">
      <alignment horizontal="left" vertical="center" wrapText="1"/>
      <protection locked="0"/>
    </xf>
    <xf numFmtId="49" fontId="64" fillId="33" borderId="0" xfId="54" applyNumberFormat="1" applyFont="1" applyFill="1" applyAlignment="1">
      <alignment horizontal="center" vertical="top" wrapText="1"/>
      <protection/>
    </xf>
    <xf numFmtId="0" fontId="70" fillId="0" borderId="0" xfId="0" applyFont="1" applyBorder="1" applyAlignment="1">
      <alignment horizontal="left" vertical="center" wrapText="1"/>
    </xf>
    <xf numFmtId="49" fontId="54" fillId="33" borderId="14" xfId="0" applyNumberFormat="1" applyFont="1" applyFill="1" applyBorder="1" applyAlignment="1">
      <alignment horizontal="center" vertical="center" wrapText="1"/>
    </xf>
    <xf numFmtId="49" fontId="54" fillId="33" borderId="13" xfId="0" applyNumberFormat="1" applyFont="1" applyFill="1" applyBorder="1" applyAlignment="1">
      <alignment horizontal="center" vertical="center" wrapText="1"/>
    </xf>
    <xf numFmtId="49" fontId="54" fillId="33" borderId="22" xfId="0" applyNumberFormat="1" applyFont="1" applyFill="1" applyBorder="1" applyAlignment="1">
      <alignment horizontal="center" vertical="center" wrapText="1"/>
    </xf>
    <xf numFmtId="0" fontId="56" fillId="33" borderId="26" xfId="0" applyNumberFormat="1" applyFont="1" applyFill="1" applyBorder="1" applyAlignment="1">
      <alignment horizontal="center" vertical="center" wrapText="1"/>
    </xf>
    <xf numFmtId="49" fontId="58" fillId="33" borderId="31" xfId="0" applyNumberFormat="1" applyFont="1" applyFill="1" applyBorder="1" applyAlignment="1">
      <alignment horizontal="center" vertical="center" wrapText="1"/>
    </xf>
    <xf numFmtId="49" fontId="58" fillId="33" borderId="16" xfId="0" applyNumberFormat="1" applyFont="1" applyFill="1" applyBorder="1" applyAlignment="1">
      <alignment horizontal="center" vertical="center" wrapText="1"/>
    </xf>
    <xf numFmtId="49" fontId="56" fillId="33" borderId="23" xfId="0" applyNumberFormat="1" applyFont="1" applyFill="1" applyBorder="1" applyAlignment="1">
      <alignment horizontal="center" vertical="center" wrapText="1"/>
    </xf>
    <xf numFmtId="49" fontId="56" fillId="33" borderId="36" xfId="0" applyNumberFormat="1" applyFont="1" applyFill="1" applyBorder="1" applyAlignment="1">
      <alignment horizontal="center" vertical="center" wrapText="1"/>
    </xf>
    <xf numFmtId="49" fontId="56" fillId="33" borderId="37" xfId="0" applyNumberFormat="1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6" fillId="33" borderId="21" xfId="0" applyNumberFormat="1" applyFont="1" applyFill="1" applyBorder="1" applyAlignment="1">
      <alignment horizontal="center" vertical="center" wrapText="1"/>
    </xf>
    <xf numFmtId="0" fontId="56" fillId="33" borderId="15" xfId="0" applyNumberFormat="1" applyFont="1" applyFill="1" applyBorder="1" applyAlignment="1">
      <alignment horizontal="center" vertical="center" wrapText="1"/>
    </xf>
    <xf numFmtId="0" fontId="56" fillId="33" borderId="11" xfId="0" applyNumberFormat="1" applyFont="1" applyFill="1" applyBorder="1" applyAlignment="1">
      <alignment horizontal="center" vertical="center" wrapText="1"/>
    </xf>
    <xf numFmtId="49" fontId="58" fillId="33" borderId="38" xfId="0" applyNumberFormat="1" applyFont="1" applyFill="1" applyBorder="1" applyAlignment="1">
      <alignment horizontal="center" vertical="center" wrapText="1"/>
    </xf>
    <xf numFmtId="49" fontId="58" fillId="33" borderId="39" xfId="0" applyNumberFormat="1" applyFont="1" applyFill="1" applyBorder="1" applyAlignment="1">
      <alignment horizontal="center" vertical="center" wrapText="1"/>
    </xf>
    <xf numFmtId="49" fontId="58" fillId="33" borderId="40" xfId="0" applyNumberFormat="1" applyFont="1" applyFill="1" applyBorder="1" applyAlignment="1">
      <alignment horizontal="center" vertical="center" wrapText="1"/>
    </xf>
    <xf numFmtId="49" fontId="56" fillId="33" borderId="41" xfId="0" applyNumberFormat="1" applyFont="1" applyFill="1" applyBorder="1" applyAlignment="1">
      <alignment horizontal="center" vertical="center" wrapText="1"/>
    </xf>
    <xf numFmtId="49" fontId="56" fillId="33" borderId="32" xfId="0" applyNumberFormat="1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36" xfId="0" applyFont="1" applyFill="1" applyBorder="1" applyAlignment="1">
      <alignment horizontal="center" vertical="center" wrapText="1"/>
    </xf>
    <xf numFmtId="0" fontId="56" fillId="33" borderId="37" xfId="0" applyFont="1" applyFill="1" applyBorder="1" applyAlignment="1">
      <alignment horizontal="center" vertical="center" wrapText="1"/>
    </xf>
    <xf numFmtId="165" fontId="55" fillId="33" borderId="14" xfId="0" applyNumberFormat="1" applyFont="1" applyFill="1" applyBorder="1" applyAlignment="1">
      <alignment horizontal="center" vertical="center" wrapText="1"/>
    </xf>
    <xf numFmtId="165" fontId="0" fillId="33" borderId="22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166" fontId="55" fillId="33" borderId="23" xfId="0" applyNumberFormat="1" applyFont="1" applyFill="1" applyBorder="1" applyAlignment="1">
      <alignment horizontal="center" vertical="center" wrapText="1"/>
    </xf>
    <xf numFmtId="166" fontId="55" fillId="33" borderId="16" xfId="0" applyNumberFormat="1" applyFont="1" applyFill="1" applyBorder="1" applyAlignment="1">
      <alignment horizontal="center" vertical="center" wrapText="1"/>
    </xf>
    <xf numFmtId="0" fontId="54" fillId="33" borderId="15" xfId="55" applyNumberFormat="1" applyFont="1" applyFill="1" applyBorder="1" applyAlignment="1">
      <alignment horizontal="center" vertical="center" wrapText="1"/>
      <protection/>
    </xf>
    <xf numFmtId="166" fontId="54" fillId="33" borderId="21" xfId="0" applyNumberFormat="1" applyFont="1" applyFill="1" applyBorder="1" applyAlignment="1">
      <alignment horizontal="center" vertical="center"/>
    </xf>
    <xf numFmtId="166" fontId="54" fillId="33" borderId="11" xfId="0" applyNumberFormat="1" applyFont="1" applyFill="1" applyBorder="1" applyAlignment="1">
      <alignment horizontal="center" vertical="center"/>
    </xf>
    <xf numFmtId="0" fontId="55" fillId="33" borderId="13" xfId="0" applyNumberFormat="1" applyFont="1" applyFill="1" applyBorder="1" applyAlignment="1">
      <alignment horizontal="center" vertical="center" wrapText="1"/>
    </xf>
    <xf numFmtId="49" fontId="66" fillId="33" borderId="21" xfId="0" applyNumberFormat="1" applyFont="1" applyFill="1" applyBorder="1" applyAlignment="1">
      <alignment horizontal="center" vertical="center" wrapText="1"/>
    </xf>
    <xf numFmtId="49" fontId="66" fillId="33" borderId="15" xfId="0" applyNumberFormat="1" applyFont="1" applyFill="1" applyBorder="1" applyAlignment="1">
      <alignment horizontal="center" vertical="center" wrapText="1"/>
    </xf>
    <xf numFmtId="49" fontId="66" fillId="33" borderId="11" xfId="0" applyNumberFormat="1" applyFont="1" applyFill="1" applyBorder="1" applyAlignment="1">
      <alignment horizontal="center" vertical="center" wrapText="1"/>
    </xf>
    <xf numFmtId="2" fontId="54" fillId="33" borderId="15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Обычный 6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view="pageBreakPreview" zoomScale="85" zoomScaleNormal="70" zoomScaleSheetLayoutView="85" zoomScalePageLayoutView="0" workbookViewId="0" topLeftCell="A83">
      <selection activeCell="I134" sqref="I1:N16384"/>
    </sheetView>
  </sheetViews>
  <sheetFormatPr defaultColWidth="9.140625" defaultRowHeight="15"/>
  <cols>
    <col min="1" max="1" width="7.57421875" style="1" customWidth="1"/>
    <col min="2" max="2" width="13.00390625" style="1" customWidth="1"/>
    <col min="3" max="3" width="47.28125" style="1" customWidth="1"/>
    <col min="4" max="4" width="15.140625" style="88" customWidth="1"/>
    <col min="5" max="5" width="20.00390625" style="89" customWidth="1"/>
    <col min="6" max="6" width="14.28125" style="1" customWidth="1"/>
    <col min="7" max="7" width="14.7109375" style="115" customWidth="1"/>
    <col min="8" max="8" width="51.57421875" style="116" customWidth="1"/>
    <col min="9" max="16384" width="9.140625" style="37" customWidth="1"/>
  </cols>
  <sheetData>
    <row r="1" spans="7:8" ht="18.75" hidden="1">
      <c r="G1" s="90"/>
      <c r="H1" s="90"/>
    </row>
    <row r="2" spans="7:8" ht="18.75" hidden="1">
      <c r="G2" s="91"/>
      <c r="H2" s="91"/>
    </row>
    <row r="3" spans="7:8" ht="18.75" hidden="1">
      <c r="G3" s="214"/>
      <c r="H3" s="214"/>
    </row>
    <row r="4" spans="7:8" ht="18.75" hidden="1">
      <c r="G4" s="90"/>
      <c r="H4" s="90"/>
    </row>
    <row r="5" spans="7:8" ht="18.75">
      <c r="G5" s="90"/>
      <c r="H5" s="90"/>
    </row>
    <row r="6" spans="7:8" ht="22.5">
      <c r="G6" s="216" t="s">
        <v>0</v>
      </c>
      <c r="H6" s="216"/>
    </row>
    <row r="7" spans="7:8" ht="20.25">
      <c r="G7" s="206" t="s">
        <v>137</v>
      </c>
      <c r="H7" s="206"/>
    </row>
    <row r="8" spans="1:8" s="96" customFormat="1" ht="37.5" customHeight="1">
      <c r="A8" s="92"/>
      <c r="B8" s="93"/>
      <c r="C8" s="93"/>
      <c r="D8" s="94"/>
      <c r="E8" s="95"/>
      <c r="G8" s="207" t="s">
        <v>1</v>
      </c>
      <c r="H8" s="207"/>
    </row>
    <row r="9" spans="1:8" s="96" customFormat="1" ht="22.5" customHeight="1">
      <c r="A9" s="92"/>
      <c r="B9" s="93"/>
      <c r="C9" s="93"/>
      <c r="D9" s="94"/>
      <c r="E9" s="95"/>
      <c r="F9" s="97"/>
      <c r="G9" s="208"/>
      <c r="H9" s="208"/>
    </row>
    <row r="10" spans="1:8" s="96" customFormat="1" ht="20.25" customHeight="1">
      <c r="A10" s="92"/>
      <c r="B10" s="93"/>
      <c r="C10" s="93"/>
      <c r="D10" s="94"/>
      <c r="E10" s="95"/>
      <c r="F10" s="97"/>
      <c r="G10" s="98"/>
      <c r="H10" s="99"/>
    </row>
    <row r="11" spans="1:8" s="96" customFormat="1" ht="20.25" customHeight="1">
      <c r="A11" s="92"/>
      <c r="B11" s="93"/>
      <c r="C11" s="93"/>
      <c r="D11" s="94"/>
      <c r="E11" s="95"/>
      <c r="F11" s="97"/>
      <c r="G11" s="135" t="s">
        <v>163</v>
      </c>
      <c r="H11" s="135"/>
    </row>
    <row r="12" spans="1:8" s="96" customFormat="1" ht="20.25" customHeight="1" hidden="1">
      <c r="A12" s="92"/>
      <c r="B12" s="93"/>
      <c r="C12" s="93"/>
      <c r="D12" s="94"/>
      <c r="E12" s="95"/>
      <c r="F12" s="97"/>
      <c r="G12" s="100"/>
      <c r="H12" s="101"/>
    </row>
    <row r="13" spans="1:8" s="96" customFormat="1" ht="18.75">
      <c r="A13" s="92"/>
      <c r="B13" s="93"/>
      <c r="C13" s="93"/>
      <c r="D13" s="94"/>
      <c r="E13" s="95"/>
      <c r="F13" s="102"/>
      <c r="G13" s="103"/>
      <c r="H13" s="104"/>
    </row>
    <row r="14" spans="1:8" s="96" customFormat="1" ht="20.25">
      <c r="A14" s="92"/>
      <c r="B14" s="93"/>
      <c r="C14" s="93"/>
      <c r="D14" s="94"/>
      <c r="E14" s="95"/>
      <c r="F14" s="97"/>
      <c r="G14" s="209"/>
      <c r="H14" s="209"/>
    </row>
    <row r="16" spans="1:8" ht="21.75">
      <c r="A16" s="210" t="s">
        <v>12</v>
      </c>
      <c r="B16" s="210"/>
      <c r="C16" s="210"/>
      <c r="D16" s="210"/>
      <c r="E16" s="210"/>
      <c r="F16" s="210"/>
      <c r="G16" s="210"/>
      <c r="H16" s="210"/>
    </row>
    <row r="17" spans="1:8" ht="21.75">
      <c r="A17" s="210" t="s">
        <v>138</v>
      </c>
      <c r="B17" s="210"/>
      <c r="C17" s="210"/>
      <c r="D17" s="210"/>
      <c r="E17" s="210"/>
      <c r="F17" s="210"/>
      <c r="G17" s="210"/>
      <c r="H17" s="210"/>
    </row>
    <row r="18" spans="1:8" s="105" customFormat="1" ht="21.75">
      <c r="A18" s="210" t="s">
        <v>139</v>
      </c>
      <c r="B18" s="210"/>
      <c r="C18" s="210"/>
      <c r="D18" s="210"/>
      <c r="E18" s="210"/>
      <c r="F18" s="210"/>
      <c r="G18" s="210"/>
      <c r="H18" s="210"/>
    </row>
    <row r="19" spans="1:8" s="105" customFormat="1" ht="20.25">
      <c r="A19" s="215" t="s">
        <v>174</v>
      </c>
      <c r="B19" s="215"/>
      <c r="C19" s="215"/>
      <c r="D19" s="215"/>
      <c r="E19" s="215"/>
      <c r="F19" s="215"/>
      <c r="G19" s="215"/>
      <c r="H19" s="215"/>
    </row>
    <row r="20" spans="1:8" s="105" customFormat="1" ht="21" thickBot="1">
      <c r="A20" s="180"/>
      <c r="B20" s="180"/>
      <c r="C20" s="180"/>
      <c r="D20" s="180"/>
      <c r="E20" s="180"/>
      <c r="F20" s="180"/>
      <c r="G20" s="180"/>
      <c r="H20" s="180"/>
    </row>
    <row r="21" spans="1:8" ht="47.25">
      <c r="A21" s="106" t="s">
        <v>5</v>
      </c>
      <c r="B21" s="107" t="s">
        <v>9</v>
      </c>
      <c r="C21" s="107" t="s">
        <v>6</v>
      </c>
      <c r="D21" s="107" t="s">
        <v>7</v>
      </c>
      <c r="E21" s="107" t="s">
        <v>10</v>
      </c>
      <c r="F21" s="107" t="s">
        <v>8</v>
      </c>
      <c r="G21" s="108" t="s">
        <v>157</v>
      </c>
      <c r="H21" s="109" t="s">
        <v>11</v>
      </c>
    </row>
    <row r="22" spans="1:8" s="1" customFormat="1" ht="18.75">
      <c r="A22" s="181" t="s">
        <v>22</v>
      </c>
      <c r="B22" s="182"/>
      <c r="C22" s="182"/>
      <c r="D22" s="182"/>
      <c r="E22" s="182"/>
      <c r="F22" s="182"/>
      <c r="G22" s="182"/>
      <c r="H22" s="183"/>
    </row>
    <row r="23" spans="1:8" s="1" customFormat="1" ht="15.75">
      <c r="A23" s="133" t="s">
        <v>23</v>
      </c>
      <c r="B23" s="134"/>
      <c r="C23" s="151" t="s">
        <v>100</v>
      </c>
      <c r="D23" s="151"/>
      <c r="E23" s="151"/>
      <c r="F23" s="151"/>
      <c r="G23" s="151"/>
      <c r="H23" s="196"/>
    </row>
    <row r="24" spans="1:8" s="1" customFormat="1" ht="31.5" customHeight="1">
      <c r="A24" s="161" t="s">
        <v>18</v>
      </c>
      <c r="B24" s="140" t="s">
        <v>24</v>
      </c>
      <c r="C24" s="159" t="s">
        <v>101</v>
      </c>
      <c r="D24" s="131" t="s">
        <v>13</v>
      </c>
      <c r="E24" s="66" t="s">
        <v>14</v>
      </c>
      <c r="F24" s="143" t="s">
        <v>17</v>
      </c>
      <c r="G24" s="144"/>
      <c r="H24" s="137" t="s">
        <v>114</v>
      </c>
    </row>
    <row r="25" spans="1:8" s="1" customFormat="1" ht="31.5" customHeight="1">
      <c r="A25" s="185"/>
      <c r="B25" s="141"/>
      <c r="C25" s="184"/>
      <c r="D25" s="132"/>
      <c r="E25" s="66" t="s">
        <v>15</v>
      </c>
      <c r="F25" s="143" t="s">
        <v>17</v>
      </c>
      <c r="G25" s="144"/>
      <c r="H25" s="138"/>
    </row>
    <row r="26" spans="1:8" s="1" customFormat="1" ht="31.5" customHeight="1">
      <c r="A26" s="162"/>
      <c r="B26" s="142"/>
      <c r="C26" s="160"/>
      <c r="D26" s="110" t="s">
        <v>3</v>
      </c>
      <c r="E26" s="3"/>
      <c r="F26" s="143" t="s">
        <v>17</v>
      </c>
      <c r="G26" s="144"/>
      <c r="H26" s="139"/>
    </row>
    <row r="27" spans="1:8" s="1" customFormat="1" ht="31.5" customHeight="1">
      <c r="A27" s="161" t="s">
        <v>21</v>
      </c>
      <c r="B27" s="140" t="s">
        <v>25</v>
      </c>
      <c r="C27" s="159" t="s">
        <v>102</v>
      </c>
      <c r="D27" s="131" t="s">
        <v>13</v>
      </c>
      <c r="E27" s="66" t="s">
        <v>14</v>
      </c>
      <c r="F27" s="143" t="s">
        <v>17</v>
      </c>
      <c r="G27" s="144"/>
      <c r="H27" s="137" t="s">
        <v>94</v>
      </c>
    </row>
    <row r="28" spans="1:8" s="1" customFormat="1" ht="31.5" customHeight="1">
      <c r="A28" s="185"/>
      <c r="B28" s="141"/>
      <c r="C28" s="184"/>
      <c r="D28" s="132"/>
      <c r="E28" s="66" t="s">
        <v>15</v>
      </c>
      <c r="F28" s="143" t="s">
        <v>17</v>
      </c>
      <c r="G28" s="144"/>
      <c r="H28" s="138"/>
    </row>
    <row r="29" spans="1:8" s="1" customFormat="1" ht="31.5" customHeight="1">
      <c r="A29" s="162"/>
      <c r="B29" s="142"/>
      <c r="C29" s="160"/>
      <c r="D29" s="110" t="s">
        <v>3</v>
      </c>
      <c r="E29" s="3"/>
      <c r="F29" s="143" t="s">
        <v>17</v>
      </c>
      <c r="G29" s="144"/>
      <c r="H29" s="139"/>
    </row>
    <row r="30" spans="1:8" s="1" customFormat="1" ht="31.5" customHeight="1">
      <c r="A30" s="161" t="s">
        <v>19</v>
      </c>
      <c r="B30" s="140" t="s">
        <v>26</v>
      </c>
      <c r="C30" s="159" t="s">
        <v>103</v>
      </c>
      <c r="D30" s="131" t="s">
        <v>13</v>
      </c>
      <c r="E30" s="66" t="s">
        <v>14</v>
      </c>
      <c r="F30" s="143" t="s">
        <v>17</v>
      </c>
      <c r="G30" s="144"/>
      <c r="H30" s="137" t="s">
        <v>94</v>
      </c>
    </row>
    <row r="31" spans="1:8" s="1" customFormat="1" ht="31.5" customHeight="1">
      <c r="A31" s="185"/>
      <c r="B31" s="141"/>
      <c r="C31" s="184"/>
      <c r="D31" s="132"/>
      <c r="E31" s="66" t="s">
        <v>15</v>
      </c>
      <c r="F31" s="143" t="s">
        <v>17</v>
      </c>
      <c r="G31" s="144"/>
      <c r="H31" s="138"/>
    </row>
    <row r="32" spans="1:8" s="1" customFormat="1" ht="31.5" customHeight="1">
      <c r="A32" s="162"/>
      <c r="B32" s="142"/>
      <c r="C32" s="160"/>
      <c r="D32" s="2" t="s">
        <v>3</v>
      </c>
      <c r="E32" s="3"/>
      <c r="F32" s="143" t="s">
        <v>17</v>
      </c>
      <c r="G32" s="144"/>
      <c r="H32" s="139"/>
    </row>
    <row r="33" spans="1:8" s="1" customFormat="1" ht="15.75">
      <c r="A33" s="161" t="s">
        <v>20</v>
      </c>
      <c r="B33" s="140" t="s">
        <v>28</v>
      </c>
      <c r="C33" s="223" t="s">
        <v>27</v>
      </c>
      <c r="D33" s="224"/>
      <c r="E33" s="224"/>
      <c r="F33" s="224"/>
      <c r="G33" s="224"/>
      <c r="H33" s="225"/>
    </row>
    <row r="34" spans="1:8" s="1" customFormat="1" ht="21" customHeight="1">
      <c r="A34" s="185"/>
      <c r="B34" s="141"/>
      <c r="C34" s="148" t="s">
        <v>117</v>
      </c>
      <c r="D34" s="65" t="s">
        <v>13</v>
      </c>
      <c r="E34" s="65" t="s">
        <v>14</v>
      </c>
      <c r="F34" s="4">
        <v>3837</v>
      </c>
      <c r="G34" s="4">
        <f>F34*1.2</f>
        <v>4604.4</v>
      </c>
      <c r="H34" s="152" t="s">
        <v>129</v>
      </c>
    </row>
    <row r="35" spans="1:8" s="1" customFormat="1" ht="21" customHeight="1">
      <c r="A35" s="185"/>
      <c r="B35" s="141"/>
      <c r="C35" s="132"/>
      <c r="D35" s="66" t="s">
        <v>13</v>
      </c>
      <c r="E35" s="66" t="s">
        <v>15</v>
      </c>
      <c r="F35" s="111">
        <v>6418</v>
      </c>
      <c r="G35" s="4">
        <f aca="true" t="shared" si="0" ref="G35:G61">F35*1.2</f>
        <v>7701.599999999999</v>
      </c>
      <c r="H35" s="248"/>
    </row>
    <row r="36" spans="1:8" s="1" customFormat="1" ht="21" customHeight="1">
      <c r="A36" s="185"/>
      <c r="B36" s="141"/>
      <c r="C36" s="131" t="s">
        <v>118</v>
      </c>
      <c r="D36" s="66" t="s">
        <v>13</v>
      </c>
      <c r="E36" s="66" t="s">
        <v>14</v>
      </c>
      <c r="F36" s="111">
        <v>4624</v>
      </c>
      <c r="G36" s="4">
        <f t="shared" si="0"/>
        <v>5548.8</v>
      </c>
      <c r="H36" s="248"/>
    </row>
    <row r="37" spans="1:8" s="1" customFormat="1" ht="21" customHeight="1">
      <c r="A37" s="185"/>
      <c r="B37" s="141"/>
      <c r="C37" s="132"/>
      <c r="D37" s="66" t="s">
        <v>13</v>
      </c>
      <c r="E37" s="66" t="s">
        <v>15</v>
      </c>
      <c r="F37" s="111">
        <v>7007</v>
      </c>
      <c r="G37" s="4">
        <f t="shared" si="0"/>
        <v>8408.4</v>
      </c>
      <c r="H37" s="248"/>
    </row>
    <row r="38" spans="1:8" s="1" customFormat="1" ht="21" customHeight="1">
      <c r="A38" s="185"/>
      <c r="B38" s="141"/>
      <c r="C38" s="131" t="s">
        <v>119</v>
      </c>
      <c r="D38" s="66" t="s">
        <v>13</v>
      </c>
      <c r="E38" s="66" t="s">
        <v>14</v>
      </c>
      <c r="F38" s="111">
        <v>5530</v>
      </c>
      <c r="G38" s="4">
        <f t="shared" si="0"/>
        <v>6636</v>
      </c>
      <c r="H38" s="248"/>
    </row>
    <row r="39" spans="1:8" s="1" customFormat="1" ht="21" customHeight="1">
      <c r="A39" s="185"/>
      <c r="B39" s="141"/>
      <c r="C39" s="132"/>
      <c r="D39" s="66" t="s">
        <v>13</v>
      </c>
      <c r="E39" s="66" t="s">
        <v>15</v>
      </c>
      <c r="F39" s="111">
        <v>8151</v>
      </c>
      <c r="G39" s="4">
        <f t="shared" si="0"/>
        <v>9781.199999999999</v>
      </c>
      <c r="H39" s="248"/>
    </row>
    <row r="40" spans="1:8" s="1" customFormat="1" ht="21" customHeight="1">
      <c r="A40" s="185"/>
      <c r="B40" s="141"/>
      <c r="C40" s="131" t="s">
        <v>110</v>
      </c>
      <c r="D40" s="66" t="s">
        <v>13</v>
      </c>
      <c r="E40" s="66" t="s">
        <v>14</v>
      </c>
      <c r="F40" s="111">
        <v>5747</v>
      </c>
      <c r="G40" s="4">
        <f t="shared" si="0"/>
        <v>6896.4</v>
      </c>
      <c r="H40" s="248"/>
    </row>
    <row r="41" spans="1:8" s="1" customFormat="1" ht="21" customHeight="1">
      <c r="A41" s="185"/>
      <c r="B41" s="141"/>
      <c r="C41" s="132"/>
      <c r="D41" s="66" t="s">
        <v>13</v>
      </c>
      <c r="E41" s="66" t="s">
        <v>15</v>
      </c>
      <c r="F41" s="111">
        <v>8534</v>
      </c>
      <c r="G41" s="4">
        <f t="shared" si="0"/>
        <v>10240.8</v>
      </c>
      <c r="H41" s="248"/>
    </row>
    <row r="42" spans="1:8" s="1" customFormat="1" ht="21" customHeight="1">
      <c r="A42" s="185"/>
      <c r="B42" s="141"/>
      <c r="C42" s="131" t="s">
        <v>120</v>
      </c>
      <c r="D42" s="66" t="s">
        <v>13</v>
      </c>
      <c r="E42" s="66" t="s">
        <v>14</v>
      </c>
      <c r="F42" s="111">
        <v>6644</v>
      </c>
      <c r="G42" s="4">
        <f t="shared" si="0"/>
        <v>7972.799999999999</v>
      </c>
      <c r="H42" s="248"/>
    </row>
    <row r="43" spans="1:8" s="1" customFormat="1" ht="21" customHeight="1">
      <c r="A43" s="185"/>
      <c r="B43" s="141"/>
      <c r="C43" s="132"/>
      <c r="D43" s="66" t="s">
        <v>13</v>
      </c>
      <c r="E43" s="66" t="s">
        <v>15</v>
      </c>
      <c r="F43" s="111">
        <v>9221</v>
      </c>
      <c r="G43" s="4">
        <f t="shared" si="0"/>
        <v>11065.199999999999</v>
      </c>
      <c r="H43" s="248"/>
    </row>
    <row r="44" spans="1:8" s="1" customFormat="1" ht="21" customHeight="1">
      <c r="A44" s="185"/>
      <c r="B44" s="141"/>
      <c r="C44" s="131" t="s">
        <v>121</v>
      </c>
      <c r="D44" s="66" t="s">
        <v>13</v>
      </c>
      <c r="E44" s="66" t="s">
        <v>14</v>
      </c>
      <c r="F44" s="111">
        <v>6679</v>
      </c>
      <c r="G44" s="4">
        <f t="shared" si="0"/>
        <v>8014.799999999999</v>
      </c>
      <c r="H44" s="248"/>
    </row>
    <row r="45" spans="1:8" s="1" customFormat="1" ht="21" customHeight="1">
      <c r="A45" s="185"/>
      <c r="B45" s="141"/>
      <c r="C45" s="132"/>
      <c r="D45" s="66" t="s">
        <v>13</v>
      </c>
      <c r="E45" s="66" t="s">
        <v>15</v>
      </c>
      <c r="F45" s="111">
        <v>9588</v>
      </c>
      <c r="G45" s="4">
        <f t="shared" si="0"/>
        <v>11505.6</v>
      </c>
      <c r="H45" s="248"/>
    </row>
    <row r="46" spans="1:8" s="1" customFormat="1" ht="21" customHeight="1">
      <c r="A46" s="185"/>
      <c r="B46" s="141"/>
      <c r="C46" s="131" t="s">
        <v>115</v>
      </c>
      <c r="D46" s="66" t="s">
        <v>13</v>
      </c>
      <c r="E46" s="66" t="s">
        <v>14</v>
      </c>
      <c r="F46" s="111">
        <v>10316</v>
      </c>
      <c r="G46" s="4">
        <f t="shared" si="0"/>
        <v>12379.199999999999</v>
      </c>
      <c r="H46" s="248"/>
    </row>
    <row r="47" spans="1:8" s="1" customFormat="1" ht="21" customHeight="1">
      <c r="A47" s="185"/>
      <c r="B47" s="141"/>
      <c r="C47" s="132"/>
      <c r="D47" s="66" t="s">
        <v>13</v>
      </c>
      <c r="E47" s="66" t="s">
        <v>15</v>
      </c>
      <c r="F47" s="111">
        <v>13952</v>
      </c>
      <c r="G47" s="4">
        <f t="shared" si="0"/>
        <v>16742.399999999998</v>
      </c>
      <c r="H47" s="248"/>
    </row>
    <row r="48" spans="1:8" s="1" customFormat="1" ht="21" customHeight="1">
      <c r="A48" s="185"/>
      <c r="B48" s="141"/>
      <c r="C48" s="131" t="s">
        <v>116</v>
      </c>
      <c r="D48" s="66" t="s">
        <v>13</v>
      </c>
      <c r="E48" s="66" t="s">
        <v>14</v>
      </c>
      <c r="F48" s="111">
        <v>13250</v>
      </c>
      <c r="G48" s="4">
        <f t="shared" si="0"/>
        <v>15900</v>
      </c>
      <c r="H48" s="248"/>
    </row>
    <row r="49" spans="1:8" s="1" customFormat="1" ht="21" customHeight="1">
      <c r="A49" s="185"/>
      <c r="B49" s="141"/>
      <c r="C49" s="132"/>
      <c r="D49" s="66" t="s">
        <v>13</v>
      </c>
      <c r="E49" s="66" t="s">
        <v>15</v>
      </c>
      <c r="F49" s="111">
        <v>15407</v>
      </c>
      <c r="G49" s="4">
        <f t="shared" si="0"/>
        <v>18488.399999999998</v>
      </c>
      <c r="H49" s="248"/>
    </row>
    <row r="50" spans="1:8" s="1" customFormat="1" ht="21" customHeight="1">
      <c r="A50" s="185"/>
      <c r="B50" s="141"/>
      <c r="C50" s="131" t="s">
        <v>122</v>
      </c>
      <c r="D50" s="66" t="s">
        <v>13</v>
      </c>
      <c r="E50" s="66" t="s">
        <v>14</v>
      </c>
      <c r="F50" s="111">
        <v>15900</v>
      </c>
      <c r="G50" s="4">
        <f t="shared" si="0"/>
        <v>19080</v>
      </c>
      <c r="H50" s="248"/>
    </row>
    <row r="51" spans="1:8" s="1" customFormat="1" ht="21" customHeight="1">
      <c r="A51" s="185"/>
      <c r="B51" s="141"/>
      <c r="C51" s="132"/>
      <c r="D51" s="66" t="s">
        <v>13</v>
      </c>
      <c r="E51" s="66" t="s">
        <v>15</v>
      </c>
      <c r="F51" s="111">
        <v>19875</v>
      </c>
      <c r="G51" s="4">
        <f t="shared" si="0"/>
        <v>23850</v>
      </c>
      <c r="H51" s="248"/>
    </row>
    <row r="52" spans="1:8" s="1" customFormat="1" ht="21" customHeight="1">
      <c r="A52" s="185"/>
      <c r="B52" s="141"/>
      <c r="C52" s="148" t="s">
        <v>123</v>
      </c>
      <c r="D52" s="66" t="s">
        <v>13</v>
      </c>
      <c r="E52" s="66" t="s">
        <v>14</v>
      </c>
      <c r="F52" s="111">
        <v>20731</v>
      </c>
      <c r="G52" s="4">
        <f t="shared" si="0"/>
        <v>24877.2</v>
      </c>
      <c r="H52" s="248"/>
    </row>
    <row r="53" spans="1:8" s="1" customFormat="1" ht="21" customHeight="1">
      <c r="A53" s="185"/>
      <c r="B53" s="141"/>
      <c r="C53" s="132"/>
      <c r="D53" s="66" t="s">
        <v>13</v>
      </c>
      <c r="E53" s="66" t="s">
        <v>15</v>
      </c>
      <c r="F53" s="111">
        <v>25488</v>
      </c>
      <c r="G53" s="4">
        <f t="shared" si="0"/>
        <v>30585.6</v>
      </c>
      <c r="H53" s="248"/>
    </row>
    <row r="54" spans="1:8" s="1" customFormat="1" ht="21" customHeight="1">
      <c r="A54" s="185"/>
      <c r="B54" s="141"/>
      <c r="C54" s="148" t="s">
        <v>124</v>
      </c>
      <c r="D54" s="66" t="s">
        <v>13</v>
      </c>
      <c r="E54" s="66" t="s">
        <v>14</v>
      </c>
      <c r="F54" s="111">
        <v>26317</v>
      </c>
      <c r="G54" s="4">
        <f t="shared" si="0"/>
        <v>31580.399999999998</v>
      </c>
      <c r="H54" s="248"/>
    </row>
    <row r="55" spans="1:8" s="1" customFormat="1" ht="21" customHeight="1">
      <c r="A55" s="185"/>
      <c r="B55" s="141"/>
      <c r="C55" s="132"/>
      <c r="D55" s="66" t="s">
        <v>13</v>
      </c>
      <c r="E55" s="66" t="s">
        <v>15</v>
      </c>
      <c r="F55" s="111">
        <v>31409</v>
      </c>
      <c r="G55" s="4">
        <f t="shared" si="0"/>
        <v>37690.799999999996</v>
      </c>
      <c r="H55" s="248"/>
    </row>
    <row r="56" spans="1:8" s="1" customFormat="1" ht="21" customHeight="1">
      <c r="A56" s="185"/>
      <c r="B56" s="141"/>
      <c r="C56" s="131" t="s">
        <v>125</v>
      </c>
      <c r="D56" s="66" t="s">
        <v>13</v>
      </c>
      <c r="E56" s="66" t="s">
        <v>14</v>
      </c>
      <c r="F56" s="111">
        <v>32136</v>
      </c>
      <c r="G56" s="4">
        <f t="shared" si="0"/>
        <v>38563.2</v>
      </c>
      <c r="H56" s="248"/>
    </row>
    <row r="57" spans="1:8" s="1" customFormat="1" ht="21" customHeight="1">
      <c r="A57" s="185"/>
      <c r="B57" s="141"/>
      <c r="C57" s="132"/>
      <c r="D57" s="66" t="s">
        <v>13</v>
      </c>
      <c r="E57" s="66" t="s">
        <v>15</v>
      </c>
      <c r="F57" s="111">
        <v>38683</v>
      </c>
      <c r="G57" s="4">
        <f t="shared" si="0"/>
        <v>46419.6</v>
      </c>
      <c r="H57" s="248"/>
    </row>
    <row r="58" spans="1:8" s="1" customFormat="1" ht="21" customHeight="1">
      <c r="A58" s="185"/>
      <c r="B58" s="141"/>
      <c r="C58" s="131" t="s">
        <v>126</v>
      </c>
      <c r="D58" s="66" t="s">
        <v>13</v>
      </c>
      <c r="E58" s="66" t="s">
        <v>14</v>
      </c>
      <c r="F58" s="111">
        <v>38851</v>
      </c>
      <c r="G58" s="4">
        <f t="shared" si="0"/>
        <v>46621.2</v>
      </c>
      <c r="H58" s="248"/>
    </row>
    <row r="59" spans="1:8" s="1" customFormat="1" ht="21" customHeight="1">
      <c r="A59" s="185"/>
      <c r="B59" s="141"/>
      <c r="C59" s="132"/>
      <c r="D59" s="66" t="s">
        <v>13</v>
      </c>
      <c r="E59" s="66" t="s">
        <v>15</v>
      </c>
      <c r="F59" s="111">
        <v>47229</v>
      </c>
      <c r="G59" s="4">
        <f t="shared" si="0"/>
        <v>56674.799999999996</v>
      </c>
      <c r="H59" s="248"/>
    </row>
    <row r="60" spans="1:8" s="1" customFormat="1" ht="21" customHeight="1">
      <c r="A60" s="185"/>
      <c r="B60" s="141"/>
      <c r="C60" s="131" t="s">
        <v>145</v>
      </c>
      <c r="D60" s="66" t="s">
        <v>13</v>
      </c>
      <c r="E60" s="66" t="s">
        <v>14</v>
      </c>
      <c r="F60" s="111">
        <v>34974</v>
      </c>
      <c r="G60" s="4">
        <f t="shared" si="0"/>
        <v>41968.799999999996</v>
      </c>
      <c r="H60" s="248"/>
    </row>
    <row r="61" spans="1:8" s="1" customFormat="1" ht="21" customHeight="1">
      <c r="A61" s="162"/>
      <c r="B61" s="142"/>
      <c r="C61" s="132"/>
      <c r="D61" s="66" t="s">
        <v>13</v>
      </c>
      <c r="E61" s="66" t="s">
        <v>15</v>
      </c>
      <c r="F61" s="111">
        <v>41565</v>
      </c>
      <c r="G61" s="4">
        <f t="shared" si="0"/>
        <v>49878</v>
      </c>
      <c r="H61" s="153"/>
    </row>
    <row r="62" spans="1:8" s="1" customFormat="1" ht="15.75">
      <c r="A62" s="193" t="s">
        <v>31</v>
      </c>
      <c r="B62" s="84" t="s">
        <v>30</v>
      </c>
      <c r="C62" s="223" t="s">
        <v>29</v>
      </c>
      <c r="D62" s="224"/>
      <c r="E62" s="224"/>
      <c r="F62" s="224"/>
      <c r="G62" s="224"/>
      <c r="H62" s="225"/>
    </row>
    <row r="63" spans="1:8" s="1" customFormat="1" ht="22.5" customHeight="1">
      <c r="A63" s="194"/>
      <c r="B63" s="130"/>
      <c r="C63" s="131" t="s">
        <v>32</v>
      </c>
      <c r="D63" s="131" t="s">
        <v>13</v>
      </c>
      <c r="E63" s="66" t="s">
        <v>14</v>
      </c>
      <c r="F63" s="112">
        <v>5930</v>
      </c>
      <c r="G63" s="4">
        <f>F63*1.2</f>
        <v>7116</v>
      </c>
      <c r="H63" s="5" t="s">
        <v>33</v>
      </c>
    </row>
    <row r="64" spans="1:8" s="1" customFormat="1" ht="22.5" customHeight="1">
      <c r="A64" s="194"/>
      <c r="B64" s="130"/>
      <c r="C64" s="148"/>
      <c r="D64" s="148"/>
      <c r="E64" s="66" t="s">
        <v>14</v>
      </c>
      <c r="F64" s="111">
        <v>6544</v>
      </c>
      <c r="G64" s="4">
        <f aca="true" t="shared" si="1" ref="G64:G70">F64*1.2</f>
        <v>7852.799999999999</v>
      </c>
      <c r="H64" s="5" t="s">
        <v>34</v>
      </c>
    </row>
    <row r="65" spans="1:8" s="1" customFormat="1" ht="22.5" customHeight="1">
      <c r="A65" s="194"/>
      <c r="B65" s="130"/>
      <c r="C65" s="132"/>
      <c r="D65" s="132"/>
      <c r="E65" s="66" t="s">
        <v>15</v>
      </c>
      <c r="F65" s="113">
        <v>6640</v>
      </c>
      <c r="G65" s="4">
        <f t="shared" si="1"/>
        <v>7968</v>
      </c>
      <c r="H65" s="6"/>
    </row>
    <row r="66" spans="1:8" s="1" customFormat="1" ht="22.5" customHeight="1">
      <c r="A66" s="194"/>
      <c r="B66" s="130"/>
      <c r="C66" s="131" t="s">
        <v>35</v>
      </c>
      <c r="D66" s="131" t="s">
        <v>13</v>
      </c>
      <c r="E66" s="66" t="s">
        <v>14</v>
      </c>
      <c r="F66" s="111">
        <v>4458</v>
      </c>
      <c r="G66" s="4">
        <f t="shared" si="1"/>
        <v>5349.599999999999</v>
      </c>
      <c r="H66" s="5" t="s">
        <v>33</v>
      </c>
    </row>
    <row r="67" spans="1:8" s="1" customFormat="1" ht="22.5" customHeight="1">
      <c r="A67" s="194"/>
      <c r="B67" s="130"/>
      <c r="C67" s="148"/>
      <c r="D67" s="148"/>
      <c r="E67" s="66" t="s">
        <v>14</v>
      </c>
      <c r="F67" s="111">
        <v>5072</v>
      </c>
      <c r="G67" s="4">
        <f t="shared" si="1"/>
        <v>6086.4</v>
      </c>
      <c r="H67" s="5" t="s">
        <v>34</v>
      </c>
    </row>
    <row r="68" spans="1:8" s="1" customFormat="1" ht="22.5" customHeight="1">
      <c r="A68" s="194"/>
      <c r="B68" s="130"/>
      <c r="C68" s="132"/>
      <c r="D68" s="132"/>
      <c r="E68" s="66" t="s">
        <v>15</v>
      </c>
      <c r="F68" s="111">
        <v>5072</v>
      </c>
      <c r="G68" s="4">
        <f t="shared" si="1"/>
        <v>6086.4</v>
      </c>
      <c r="H68" s="6"/>
    </row>
    <row r="69" spans="1:8" s="1" customFormat="1" ht="26.25" customHeight="1">
      <c r="A69" s="194"/>
      <c r="B69" s="130"/>
      <c r="C69" s="131" t="s">
        <v>35</v>
      </c>
      <c r="D69" s="131" t="s">
        <v>13</v>
      </c>
      <c r="E69" s="66" t="s">
        <v>14</v>
      </c>
      <c r="F69" s="111">
        <v>4122</v>
      </c>
      <c r="G69" s="4">
        <f t="shared" si="1"/>
        <v>4946.4</v>
      </c>
      <c r="H69" s="7" t="s">
        <v>95</v>
      </c>
    </row>
    <row r="70" spans="1:8" s="1" customFormat="1" ht="26.25" customHeight="1">
      <c r="A70" s="195"/>
      <c r="B70" s="130"/>
      <c r="C70" s="132"/>
      <c r="D70" s="132"/>
      <c r="E70" s="66" t="s">
        <v>15</v>
      </c>
      <c r="F70" s="111">
        <v>4218</v>
      </c>
      <c r="G70" s="4">
        <f t="shared" si="1"/>
        <v>5061.599999999999</v>
      </c>
      <c r="H70" s="7" t="s">
        <v>95</v>
      </c>
    </row>
    <row r="71" spans="1:8" s="1" customFormat="1" ht="26.25" customHeight="1">
      <c r="A71" s="220" t="s">
        <v>36</v>
      </c>
      <c r="B71" s="140" t="s">
        <v>37</v>
      </c>
      <c r="C71" s="131" t="s">
        <v>38</v>
      </c>
      <c r="D71" s="131" t="s">
        <v>13</v>
      </c>
      <c r="E71" s="66" t="s">
        <v>14</v>
      </c>
      <c r="F71" s="143" t="s">
        <v>17</v>
      </c>
      <c r="G71" s="144"/>
      <c r="H71" s="217"/>
    </row>
    <row r="72" spans="1:8" s="1" customFormat="1" ht="26.25" customHeight="1">
      <c r="A72" s="220"/>
      <c r="B72" s="141"/>
      <c r="C72" s="148"/>
      <c r="D72" s="132"/>
      <c r="E72" s="64" t="s">
        <v>15</v>
      </c>
      <c r="F72" s="143" t="s">
        <v>17</v>
      </c>
      <c r="G72" s="144"/>
      <c r="H72" s="218"/>
    </row>
    <row r="73" spans="1:8" s="1" customFormat="1" ht="26.25" customHeight="1">
      <c r="A73" s="220"/>
      <c r="B73" s="142"/>
      <c r="C73" s="132"/>
      <c r="D73" s="65" t="s">
        <v>3</v>
      </c>
      <c r="E73" s="66" t="s">
        <v>3</v>
      </c>
      <c r="F73" s="143" t="s">
        <v>17</v>
      </c>
      <c r="G73" s="144"/>
      <c r="H73" s="219"/>
    </row>
    <row r="74" spans="1:8" s="1" customFormat="1" ht="23.25" customHeight="1">
      <c r="A74" s="232" t="s">
        <v>39</v>
      </c>
      <c r="B74" s="233"/>
      <c r="C74" s="233"/>
      <c r="D74" s="233"/>
      <c r="E74" s="233"/>
      <c r="F74" s="233"/>
      <c r="G74" s="233"/>
      <c r="H74" s="234"/>
    </row>
    <row r="75" spans="1:8" s="1" customFormat="1" ht="23.25" customHeight="1">
      <c r="A75" s="221" t="s">
        <v>40</v>
      </c>
      <c r="B75" s="222"/>
      <c r="C75" s="211" t="s">
        <v>41</v>
      </c>
      <c r="D75" s="212"/>
      <c r="E75" s="212"/>
      <c r="F75" s="212"/>
      <c r="G75" s="212"/>
      <c r="H75" s="213"/>
    </row>
    <row r="76" spans="1:8" s="1" customFormat="1" ht="21.75" customHeight="1">
      <c r="A76" s="193">
        <v>7</v>
      </c>
      <c r="B76" s="140" t="s">
        <v>43</v>
      </c>
      <c r="C76" s="131" t="s">
        <v>42</v>
      </c>
      <c r="D76" s="131" t="s">
        <v>13</v>
      </c>
      <c r="E76" s="76" t="s">
        <v>14</v>
      </c>
      <c r="F76" s="143" t="s">
        <v>17</v>
      </c>
      <c r="G76" s="144"/>
      <c r="H76" s="217"/>
    </row>
    <row r="77" spans="1:8" s="1" customFormat="1" ht="18" customHeight="1">
      <c r="A77" s="194"/>
      <c r="B77" s="141"/>
      <c r="C77" s="148"/>
      <c r="D77" s="132"/>
      <c r="E77" s="76" t="s">
        <v>15</v>
      </c>
      <c r="F77" s="143" t="s">
        <v>17</v>
      </c>
      <c r="G77" s="144"/>
      <c r="H77" s="218"/>
    </row>
    <row r="78" spans="1:8" s="1" customFormat="1" ht="20.25" customHeight="1">
      <c r="A78" s="194"/>
      <c r="B78" s="142"/>
      <c r="C78" s="132"/>
      <c r="D78" s="66" t="s">
        <v>3</v>
      </c>
      <c r="E78" s="3"/>
      <c r="F78" s="147" t="s">
        <v>17</v>
      </c>
      <c r="G78" s="136"/>
      <c r="H78" s="219"/>
    </row>
    <row r="79" spans="1:8" s="1" customFormat="1" ht="33" customHeight="1">
      <c r="A79" s="193">
        <v>8</v>
      </c>
      <c r="B79" s="140" t="s">
        <v>45</v>
      </c>
      <c r="C79" s="131" t="s">
        <v>46</v>
      </c>
      <c r="D79" s="66" t="s">
        <v>44</v>
      </c>
      <c r="E79" s="72" t="s">
        <v>13</v>
      </c>
      <c r="F79" s="143" t="s">
        <v>17</v>
      </c>
      <c r="G79" s="144"/>
      <c r="H79" s="240" t="s">
        <v>167</v>
      </c>
    </row>
    <row r="80" spans="1:8" s="1" customFormat="1" ht="36.75" customHeight="1">
      <c r="A80" s="194"/>
      <c r="B80" s="141"/>
      <c r="C80" s="148"/>
      <c r="D80" s="65" t="s">
        <v>160</v>
      </c>
      <c r="E80" s="72" t="s">
        <v>3</v>
      </c>
      <c r="F80" s="143" t="s">
        <v>17</v>
      </c>
      <c r="G80" s="144"/>
      <c r="H80" s="241"/>
    </row>
    <row r="81" spans="1:8" s="1" customFormat="1" ht="96" customHeight="1">
      <c r="A81" s="194"/>
      <c r="B81" s="141"/>
      <c r="C81" s="148"/>
      <c r="D81" s="131" t="s">
        <v>44</v>
      </c>
      <c r="E81" s="249" t="s">
        <v>56</v>
      </c>
      <c r="F81" s="117" t="s">
        <v>181</v>
      </c>
      <c r="G81" s="118">
        <f aca="true" t="shared" si="2" ref="G81:G88">F81*1.2</f>
        <v>360</v>
      </c>
      <c r="H81" s="120" t="s">
        <v>182</v>
      </c>
    </row>
    <row r="82" spans="1:8" s="1" customFormat="1" ht="96" customHeight="1">
      <c r="A82" s="194"/>
      <c r="B82" s="141"/>
      <c r="C82" s="148"/>
      <c r="D82" s="148"/>
      <c r="E82" s="250"/>
      <c r="F82" s="124" t="s">
        <v>183</v>
      </c>
      <c r="G82" s="125">
        <f t="shared" si="2"/>
        <v>720</v>
      </c>
      <c r="H82" s="120" t="s">
        <v>184</v>
      </c>
    </row>
    <row r="83" spans="1:8" s="1" customFormat="1" ht="95.25" customHeight="1">
      <c r="A83" s="194"/>
      <c r="B83" s="141"/>
      <c r="C83" s="148"/>
      <c r="D83" s="132"/>
      <c r="E83" s="251"/>
      <c r="F83" s="119" t="s">
        <v>176</v>
      </c>
      <c r="G83" s="127">
        <f t="shared" si="2"/>
        <v>1200</v>
      </c>
      <c r="H83" s="128" t="s">
        <v>185</v>
      </c>
    </row>
    <row r="84" spans="1:8" s="1" customFormat="1" ht="96" customHeight="1">
      <c r="A84" s="194"/>
      <c r="B84" s="141"/>
      <c r="C84" s="148"/>
      <c r="D84" s="131" t="s">
        <v>44</v>
      </c>
      <c r="E84" s="249" t="s">
        <v>66</v>
      </c>
      <c r="F84" s="117" t="s">
        <v>186</v>
      </c>
      <c r="G84" s="118">
        <f t="shared" si="2"/>
        <v>600</v>
      </c>
      <c r="H84" s="120" t="s">
        <v>182</v>
      </c>
    </row>
    <row r="85" spans="1:8" s="1" customFormat="1" ht="96" customHeight="1">
      <c r="A85" s="194"/>
      <c r="B85" s="141"/>
      <c r="C85" s="148"/>
      <c r="D85" s="148"/>
      <c r="E85" s="250"/>
      <c r="F85" s="124" t="s">
        <v>187</v>
      </c>
      <c r="G85" s="125">
        <f t="shared" si="2"/>
        <v>900</v>
      </c>
      <c r="H85" s="120" t="s">
        <v>184</v>
      </c>
    </row>
    <row r="86" spans="1:8" s="1" customFormat="1" ht="95.25" customHeight="1">
      <c r="A86" s="194"/>
      <c r="B86" s="141"/>
      <c r="C86" s="148"/>
      <c r="D86" s="132"/>
      <c r="E86" s="251"/>
      <c r="F86" s="119" t="s">
        <v>176</v>
      </c>
      <c r="G86" s="127">
        <f t="shared" si="2"/>
        <v>1200</v>
      </c>
      <c r="H86" s="128" t="s">
        <v>185</v>
      </c>
    </row>
    <row r="87" spans="1:8" s="1" customFormat="1" ht="96" customHeight="1">
      <c r="A87" s="194"/>
      <c r="B87" s="141"/>
      <c r="C87" s="148"/>
      <c r="D87" s="131" t="s">
        <v>160</v>
      </c>
      <c r="E87" s="123" t="s">
        <v>3</v>
      </c>
      <c r="F87" s="126">
        <v>2112</v>
      </c>
      <c r="G87" s="8">
        <f t="shared" si="2"/>
        <v>2534.4</v>
      </c>
      <c r="H87" s="121" t="s">
        <v>188</v>
      </c>
    </row>
    <row r="88" spans="1:8" s="1" customFormat="1" ht="100.5" customHeight="1">
      <c r="A88" s="195"/>
      <c r="B88" s="142"/>
      <c r="C88" s="132"/>
      <c r="D88" s="132"/>
      <c r="E88" s="122" t="s">
        <v>3</v>
      </c>
      <c r="F88" s="9">
        <v>3168</v>
      </c>
      <c r="G88" s="8">
        <f t="shared" si="2"/>
        <v>3801.6</v>
      </c>
      <c r="H88" s="129" t="s">
        <v>136</v>
      </c>
    </row>
    <row r="89" spans="1:8" s="1" customFormat="1" ht="19.5" customHeight="1">
      <c r="A89" s="193">
        <v>9</v>
      </c>
      <c r="B89" s="140" t="s">
        <v>47</v>
      </c>
      <c r="C89" s="131" t="s">
        <v>48</v>
      </c>
      <c r="D89" s="131" t="s">
        <v>13</v>
      </c>
      <c r="E89" s="122" t="s">
        <v>14</v>
      </c>
      <c r="F89" s="143" t="s">
        <v>17</v>
      </c>
      <c r="G89" s="144"/>
      <c r="H89" s="217"/>
    </row>
    <row r="90" spans="1:8" s="1" customFormat="1" ht="19.5" customHeight="1">
      <c r="A90" s="194"/>
      <c r="B90" s="141"/>
      <c r="C90" s="148"/>
      <c r="D90" s="132"/>
      <c r="E90" s="76" t="s">
        <v>15</v>
      </c>
      <c r="F90" s="143" t="s">
        <v>17</v>
      </c>
      <c r="G90" s="144"/>
      <c r="H90" s="218"/>
    </row>
    <row r="91" spans="1:8" s="1" customFormat="1" ht="19.5" customHeight="1">
      <c r="A91" s="194"/>
      <c r="B91" s="142"/>
      <c r="C91" s="132"/>
      <c r="D91" s="65" t="s">
        <v>3</v>
      </c>
      <c r="E91" s="76"/>
      <c r="F91" s="143" t="s">
        <v>17</v>
      </c>
      <c r="G91" s="144"/>
      <c r="H91" s="219"/>
    </row>
    <row r="92" spans="1:8" s="1" customFormat="1" ht="18.75">
      <c r="A92" s="221" t="s">
        <v>49</v>
      </c>
      <c r="B92" s="222"/>
      <c r="C92" s="211" t="s">
        <v>50</v>
      </c>
      <c r="D92" s="212"/>
      <c r="E92" s="212"/>
      <c r="F92" s="212"/>
      <c r="G92" s="212"/>
      <c r="H92" s="213"/>
    </row>
    <row r="93" spans="1:8" s="11" customFormat="1" ht="15.75">
      <c r="A93" s="193">
        <v>10</v>
      </c>
      <c r="B93" s="87" t="s">
        <v>51</v>
      </c>
      <c r="C93" s="151" t="s">
        <v>52</v>
      </c>
      <c r="D93" s="151"/>
      <c r="E93" s="151"/>
      <c r="F93" s="151"/>
      <c r="G93" s="151"/>
      <c r="H93" s="10"/>
    </row>
    <row r="94" spans="1:8" s="11" customFormat="1" ht="75.75" customHeight="1">
      <c r="A94" s="194"/>
      <c r="B94" s="229" t="s">
        <v>2</v>
      </c>
      <c r="C94" s="2" t="s">
        <v>149</v>
      </c>
      <c r="D94" s="191" t="s">
        <v>53</v>
      </c>
      <c r="E94" s="192" t="s">
        <v>14</v>
      </c>
      <c r="F94" s="76">
        <v>904</v>
      </c>
      <c r="G94" s="76">
        <f>F94*1.2</f>
        <v>1084.8</v>
      </c>
      <c r="H94" s="12" t="s">
        <v>150</v>
      </c>
    </row>
    <row r="95" spans="1:8" s="11" customFormat="1" ht="60.75" customHeight="1">
      <c r="A95" s="194"/>
      <c r="B95" s="230"/>
      <c r="C95" s="2" t="s">
        <v>54</v>
      </c>
      <c r="D95" s="191"/>
      <c r="E95" s="192"/>
      <c r="F95" s="13">
        <v>1211</v>
      </c>
      <c r="G95" s="76">
        <f>F95*1.2</f>
        <v>1453.2</v>
      </c>
      <c r="H95" s="12" t="s">
        <v>151</v>
      </c>
    </row>
    <row r="96" spans="1:8" s="11" customFormat="1" ht="60.75" customHeight="1">
      <c r="A96" s="194"/>
      <c r="B96" s="230"/>
      <c r="C96" s="2" t="s">
        <v>55</v>
      </c>
      <c r="D96" s="62" t="s">
        <v>53</v>
      </c>
      <c r="E96" s="76" t="s">
        <v>56</v>
      </c>
      <c r="F96" s="76">
        <v>736</v>
      </c>
      <c r="G96" s="76">
        <f>F96*1.2</f>
        <v>883.1999999999999</v>
      </c>
      <c r="H96" s="14"/>
    </row>
    <row r="97" spans="1:8" s="11" customFormat="1" ht="60.75" customHeight="1">
      <c r="A97" s="194"/>
      <c r="B97" s="230"/>
      <c r="C97" s="2" t="s">
        <v>57</v>
      </c>
      <c r="D97" s="191" t="s">
        <v>53</v>
      </c>
      <c r="E97" s="192" t="s">
        <v>15</v>
      </c>
      <c r="F97" s="76">
        <v>1211</v>
      </c>
      <c r="G97" s="76">
        <f>F97*1.2</f>
        <v>1453.2</v>
      </c>
      <c r="H97" s="15"/>
    </row>
    <row r="98" spans="1:8" s="11" customFormat="1" ht="60.75" customHeight="1">
      <c r="A98" s="195"/>
      <c r="B98" s="231"/>
      <c r="C98" s="2" t="s">
        <v>55</v>
      </c>
      <c r="D98" s="191"/>
      <c r="E98" s="192"/>
      <c r="F98" s="76">
        <v>784</v>
      </c>
      <c r="G98" s="76">
        <f>F98*1.2</f>
        <v>940.8</v>
      </c>
      <c r="H98" s="15"/>
    </row>
    <row r="99" spans="1:8" s="11" customFormat="1" ht="15.75">
      <c r="A99" s="193">
        <v>11</v>
      </c>
      <c r="B99" s="77" t="s">
        <v>58</v>
      </c>
      <c r="C99" s="200" t="s">
        <v>59</v>
      </c>
      <c r="D99" s="201"/>
      <c r="E99" s="201"/>
      <c r="F99" s="201"/>
      <c r="G99" s="202"/>
      <c r="H99" s="16"/>
    </row>
    <row r="100" spans="1:8" s="11" customFormat="1" ht="210.75" customHeight="1">
      <c r="A100" s="194"/>
      <c r="B100" s="140"/>
      <c r="C100" s="17" t="s">
        <v>60</v>
      </c>
      <c r="D100" s="62" t="s">
        <v>61</v>
      </c>
      <c r="E100" s="76" t="s">
        <v>166</v>
      </c>
      <c r="F100" s="76">
        <v>241</v>
      </c>
      <c r="G100" s="76">
        <f aca="true" t="shared" si="3" ref="G100:G106">F100*1.2</f>
        <v>289.2</v>
      </c>
      <c r="H100" s="12" t="s">
        <v>130</v>
      </c>
    </row>
    <row r="101" spans="1:8" s="11" customFormat="1" ht="69" customHeight="1">
      <c r="A101" s="194"/>
      <c r="B101" s="141"/>
      <c r="C101" s="17" t="s">
        <v>60</v>
      </c>
      <c r="D101" s="62" t="s">
        <v>61</v>
      </c>
      <c r="E101" s="86" t="s">
        <v>56</v>
      </c>
      <c r="F101" s="76">
        <v>229</v>
      </c>
      <c r="G101" s="76">
        <f t="shared" si="3"/>
        <v>274.8</v>
      </c>
      <c r="H101" s="12" t="s">
        <v>133</v>
      </c>
    </row>
    <row r="102" spans="1:8" s="11" customFormat="1" ht="72.75" customHeight="1">
      <c r="A102" s="194"/>
      <c r="B102" s="141"/>
      <c r="C102" s="197" t="s">
        <v>112</v>
      </c>
      <c r="D102" s="18"/>
      <c r="E102" s="76" t="s">
        <v>161</v>
      </c>
      <c r="F102" s="76">
        <v>1197</v>
      </c>
      <c r="G102" s="86">
        <f>F102*1.2</f>
        <v>1436.3999999999999</v>
      </c>
      <c r="H102" s="227" t="s">
        <v>131</v>
      </c>
    </row>
    <row r="103" spans="1:12" s="20" customFormat="1" ht="93.75" customHeight="1">
      <c r="A103" s="194"/>
      <c r="B103" s="141"/>
      <c r="C103" s="198"/>
      <c r="D103" s="19"/>
      <c r="E103" s="86" t="s">
        <v>14</v>
      </c>
      <c r="F103" s="76">
        <v>2063</v>
      </c>
      <c r="G103" s="4">
        <f t="shared" si="3"/>
        <v>2475.6</v>
      </c>
      <c r="H103" s="228"/>
      <c r="I103" s="11"/>
      <c r="J103" s="11"/>
      <c r="K103" s="11"/>
      <c r="L103" s="11"/>
    </row>
    <row r="104" spans="1:12" s="20" customFormat="1" ht="203.25" customHeight="1">
      <c r="A104" s="194"/>
      <c r="B104" s="141"/>
      <c r="C104" s="17" t="s">
        <v>60</v>
      </c>
      <c r="D104" s="149" t="s">
        <v>61</v>
      </c>
      <c r="E104" s="145" t="s">
        <v>15</v>
      </c>
      <c r="F104" s="76">
        <v>360</v>
      </c>
      <c r="G104" s="21">
        <f>F104*1.2</f>
        <v>432</v>
      </c>
      <c r="H104" s="12" t="s">
        <v>134</v>
      </c>
      <c r="I104" s="11"/>
      <c r="J104" s="11"/>
      <c r="K104" s="11"/>
      <c r="L104" s="11"/>
    </row>
    <row r="105" spans="1:12" s="20" customFormat="1" ht="72" customHeight="1">
      <c r="A105" s="194"/>
      <c r="B105" s="141"/>
      <c r="C105" s="17" t="s">
        <v>60</v>
      </c>
      <c r="D105" s="150"/>
      <c r="E105" s="252"/>
      <c r="F105" s="76">
        <v>272</v>
      </c>
      <c r="G105" s="21">
        <f t="shared" si="3"/>
        <v>326.4</v>
      </c>
      <c r="H105" s="12" t="s">
        <v>132</v>
      </c>
      <c r="I105" s="11"/>
      <c r="J105" s="11"/>
      <c r="K105" s="11"/>
      <c r="L105" s="11"/>
    </row>
    <row r="106" spans="1:12" s="20" customFormat="1" ht="191.25" customHeight="1">
      <c r="A106" s="194"/>
      <c r="B106" s="141"/>
      <c r="C106" s="17" t="s">
        <v>112</v>
      </c>
      <c r="D106" s="150"/>
      <c r="E106" s="252"/>
      <c r="F106" s="22">
        <v>3520</v>
      </c>
      <c r="G106" s="4">
        <f t="shared" si="3"/>
        <v>4224</v>
      </c>
      <c r="H106" s="12" t="s">
        <v>135</v>
      </c>
      <c r="I106" s="11"/>
      <c r="J106" s="11"/>
      <c r="K106" s="11"/>
      <c r="L106" s="11"/>
    </row>
    <row r="107" spans="1:12" s="20" customFormat="1" ht="54" customHeight="1">
      <c r="A107" s="73"/>
      <c r="B107" s="142"/>
      <c r="C107" s="17" t="s">
        <v>113</v>
      </c>
      <c r="D107" s="62" t="s">
        <v>61</v>
      </c>
      <c r="E107" s="21" t="s">
        <v>108</v>
      </c>
      <c r="F107" s="189" t="s">
        <v>17</v>
      </c>
      <c r="G107" s="190"/>
      <c r="H107" s="12" t="s">
        <v>109</v>
      </c>
      <c r="I107" s="11"/>
      <c r="J107" s="11"/>
      <c r="K107" s="11"/>
      <c r="L107" s="11"/>
    </row>
    <row r="108" spans="1:12" s="20" customFormat="1" ht="31.5">
      <c r="A108" s="199">
        <v>12</v>
      </c>
      <c r="B108" s="186" t="s">
        <v>62</v>
      </c>
      <c r="C108" s="178" t="s">
        <v>152</v>
      </c>
      <c r="D108" s="17" t="s">
        <v>63</v>
      </c>
      <c r="E108" s="23"/>
      <c r="F108" s="76">
        <v>415</v>
      </c>
      <c r="G108" s="76">
        <f aca="true" t="shared" si="4" ref="G108:G113">F108*1.2</f>
        <v>498</v>
      </c>
      <c r="H108" s="24" t="s">
        <v>175</v>
      </c>
      <c r="I108" s="11"/>
      <c r="J108" s="11"/>
      <c r="K108" s="11"/>
      <c r="L108" s="11"/>
    </row>
    <row r="109" spans="1:12" s="20" customFormat="1" ht="31.5">
      <c r="A109" s="199"/>
      <c r="B109" s="188"/>
      <c r="C109" s="179"/>
      <c r="D109" s="17" t="s">
        <v>63</v>
      </c>
      <c r="E109" s="23"/>
      <c r="F109" s="76">
        <v>315</v>
      </c>
      <c r="G109" s="76">
        <f t="shared" si="4"/>
        <v>378</v>
      </c>
      <c r="H109" s="24" t="s">
        <v>88</v>
      </c>
      <c r="I109" s="11"/>
      <c r="J109" s="11"/>
      <c r="K109" s="11"/>
      <c r="L109" s="11"/>
    </row>
    <row r="110" spans="1:12" s="20" customFormat="1" ht="31.5">
      <c r="A110" s="226">
        <v>13</v>
      </c>
      <c r="B110" s="186" t="s">
        <v>64</v>
      </c>
      <c r="C110" s="178" t="s">
        <v>65</v>
      </c>
      <c r="D110" s="17" t="s">
        <v>63</v>
      </c>
      <c r="E110" s="83"/>
      <c r="F110" s="22">
        <v>2645</v>
      </c>
      <c r="G110" s="22">
        <f t="shared" si="4"/>
        <v>3174</v>
      </c>
      <c r="H110" s="25" t="s">
        <v>162</v>
      </c>
      <c r="I110" s="11"/>
      <c r="J110" s="11"/>
      <c r="K110" s="11"/>
      <c r="L110" s="11"/>
    </row>
    <row r="111" spans="1:12" s="20" customFormat="1" ht="45.75" customHeight="1">
      <c r="A111" s="226"/>
      <c r="B111" s="187"/>
      <c r="C111" s="205"/>
      <c r="D111" s="63" t="s">
        <v>13</v>
      </c>
      <c r="E111" s="83" t="s">
        <v>56</v>
      </c>
      <c r="F111" s="22">
        <v>1925</v>
      </c>
      <c r="G111" s="22">
        <f t="shared" si="4"/>
        <v>2310</v>
      </c>
      <c r="H111" s="227" t="s">
        <v>156</v>
      </c>
      <c r="I111" s="11"/>
      <c r="J111" s="11"/>
      <c r="K111" s="11"/>
      <c r="L111" s="11"/>
    </row>
    <row r="112" spans="1:12" s="20" customFormat="1" ht="51.75" customHeight="1">
      <c r="A112" s="158"/>
      <c r="B112" s="188"/>
      <c r="C112" s="205"/>
      <c r="D112" s="63" t="s">
        <v>13</v>
      </c>
      <c r="E112" s="83" t="s">
        <v>66</v>
      </c>
      <c r="F112" s="22">
        <v>1925</v>
      </c>
      <c r="G112" s="22">
        <f t="shared" si="4"/>
        <v>2310</v>
      </c>
      <c r="H112" s="228"/>
      <c r="I112" s="11"/>
      <c r="J112" s="11"/>
      <c r="K112" s="11"/>
      <c r="L112" s="11"/>
    </row>
    <row r="113" spans="1:12" s="20" customFormat="1" ht="15.75">
      <c r="A113" s="157">
        <v>14</v>
      </c>
      <c r="B113" s="140" t="s">
        <v>67</v>
      </c>
      <c r="C113" s="197" t="s">
        <v>68</v>
      </c>
      <c r="D113" s="197" t="s">
        <v>4</v>
      </c>
      <c r="E113" s="145"/>
      <c r="F113" s="203">
        <v>89</v>
      </c>
      <c r="G113" s="246">
        <f t="shared" si="4"/>
        <v>106.8</v>
      </c>
      <c r="H113" s="227"/>
      <c r="I113" s="11"/>
      <c r="J113" s="11"/>
      <c r="K113" s="11"/>
      <c r="L113" s="11"/>
    </row>
    <row r="114" spans="1:12" s="20" customFormat="1" ht="15.75">
      <c r="A114" s="158"/>
      <c r="B114" s="142"/>
      <c r="C114" s="198"/>
      <c r="D114" s="198"/>
      <c r="E114" s="146"/>
      <c r="F114" s="204"/>
      <c r="G114" s="247"/>
      <c r="H114" s="228"/>
      <c r="I114" s="11"/>
      <c r="J114" s="11"/>
      <c r="K114" s="11"/>
      <c r="L114" s="11"/>
    </row>
    <row r="115" spans="1:12" s="20" customFormat="1" ht="38.25" customHeight="1">
      <c r="A115" s="75">
        <v>15</v>
      </c>
      <c r="B115" s="79" t="s">
        <v>153</v>
      </c>
      <c r="C115" s="67" t="s">
        <v>69</v>
      </c>
      <c r="D115" s="70" t="s">
        <v>13</v>
      </c>
      <c r="E115" s="76"/>
      <c r="F115" s="22">
        <v>1323</v>
      </c>
      <c r="G115" s="22">
        <f aca="true" t="shared" si="5" ref="G115:G121">F115*1.2</f>
        <v>1587.6</v>
      </c>
      <c r="H115" s="12" t="s">
        <v>16</v>
      </c>
      <c r="I115" s="11"/>
      <c r="J115" s="11"/>
      <c r="K115" s="11"/>
      <c r="L115" s="11"/>
    </row>
    <row r="116" spans="1:12" s="20" customFormat="1" ht="27.75" customHeight="1">
      <c r="A116" s="80">
        <v>16</v>
      </c>
      <c r="B116" s="77" t="s">
        <v>98</v>
      </c>
      <c r="C116" s="67" t="s">
        <v>97</v>
      </c>
      <c r="D116" s="197" t="s">
        <v>13</v>
      </c>
      <c r="E116" s="76" t="s">
        <v>161</v>
      </c>
      <c r="F116" s="22">
        <v>959</v>
      </c>
      <c r="G116" s="22">
        <f t="shared" si="5"/>
        <v>1150.8</v>
      </c>
      <c r="H116" s="227" t="s">
        <v>158</v>
      </c>
      <c r="I116" s="11"/>
      <c r="J116" s="11"/>
      <c r="K116" s="11"/>
      <c r="L116" s="11"/>
    </row>
    <row r="117" spans="1:12" s="20" customFormat="1" ht="23.25" customHeight="1">
      <c r="A117" s="74"/>
      <c r="B117" s="78"/>
      <c r="C117" s="68"/>
      <c r="D117" s="245"/>
      <c r="E117" s="76" t="s">
        <v>14</v>
      </c>
      <c r="F117" s="22">
        <v>1803</v>
      </c>
      <c r="G117" s="22">
        <f t="shared" si="5"/>
        <v>2163.6</v>
      </c>
      <c r="H117" s="242"/>
      <c r="I117" s="11"/>
      <c r="J117" s="11"/>
      <c r="K117" s="11"/>
      <c r="L117" s="11"/>
    </row>
    <row r="118" spans="1:12" s="20" customFormat="1" ht="24.75" customHeight="1">
      <c r="A118" s="74"/>
      <c r="B118" s="78"/>
      <c r="C118" s="68"/>
      <c r="D118" s="198"/>
      <c r="E118" s="76" t="s">
        <v>15</v>
      </c>
      <c r="F118" s="22">
        <v>2264</v>
      </c>
      <c r="G118" s="22">
        <f t="shared" si="5"/>
        <v>2716.7999999999997</v>
      </c>
      <c r="H118" s="228"/>
      <c r="I118" s="11"/>
      <c r="J118" s="11"/>
      <c r="K118" s="11"/>
      <c r="L118" s="11"/>
    </row>
    <row r="119" spans="1:12" s="20" customFormat="1" ht="65.25" customHeight="1">
      <c r="A119" s="74"/>
      <c r="B119" s="78"/>
      <c r="C119" s="68"/>
      <c r="D119" s="70" t="s">
        <v>4</v>
      </c>
      <c r="E119" s="76"/>
      <c r="F119" s="22">
        <v>253</v>
      </c>
      <c r="G119" s="22">
        <f t="shared" si="5"/>
        <v>303.59999999999997</v>
      </c>
      <c r="H119" s="12" t="s">
        <v>111</v>
      </c>
      <c r="I119" s="11"/>
      <c r="J119" s="11"/>
      <c r="K119" s="11"/>
      <c r="L119" s="11"/>
    </row>
    <row r="120" spans="1:12" s="20" customFormat="1" ht="24.75" customHeight="1">
      <c r="A120" s="74"/>
      <c r="B120" s="78"/>
      <c r="C120" s="68"/>
      <c r="D120" s="197" t="s">
        <v>13</v>
      </c>
      <c r="E120" s="76" t="s">
        <v>171</v>
      </c>
      <c r="F120" s="22">
        <v>2150</v>
      </c>
      <c r="G120" s="22">
        <f t="shared" si="5"/>
        <v>2580</v>
      </c>
      <c r="H120" s="227" t="s">
        <v>173</v>
      </c>
      <c r="I120" s="11"/>
      <c r="J120" s="11"/>
      <c r="K120" s="11"/>
      <c r="L120" s="11"/>
    </row>
    <row r="121" spans="1:12" s="20" customFormat="1" ht="25.5" customHeight="1">
      <c r="A121" s="74"/>
      <c r="B121" s="78"/>
      <c r="C121" s="68"/>
      <c r="D121" s="198"/>
      <c r="E121" s="76" t="s">
        <v>172</v>
      </c>
      <c r="F121" s="22">
        <v>2923</v>
      </c>
      <c r="G121" s="22">
        <f t="shared" si="5"/>
        <v>3507.6</v>
      </c>
      <c r="H121" s="228"/>
      <c r="I121" s="11"/>
      <c r="J121" s="11"/>
      <c r="K121" s="11"/>
      <c r="L121" s="11"/>
    </row>
    <row r="122" spans="1:12" s="20" customFormat="1" ht="23.25" customHeight="1">
      <c r="A122" s="74"/>
      <c r="B122" s="78"/>
      <c r="C122" s="68"/>
      <c r="D122" s="54" t="s">
        <v>4</v>
      </c>
      <c r="E122" s="76"/>
      <c r="F122" s="243" t="s">
        <v>168</v>
      </c>
      <c r="G122" s="244"/>
      <c r="H122" s="12" t="s">
        <v>170</v>
      </c>
      <c r="I122" s="11"/>
      <c r="J122" s="11"/>
      <c r="K122" s="11"/>
      <c r="L122" s="11"/>
    </row>
    <row r="123" spans="1:12" s="20" customFormat="1" ht="149.25" customHeight="1">
      <c r="A123" s="75"/>
      <c r="B123" s="79"/>
      <c r="C123" s="69"/>
      <c r="D123" s="54" t="s">
        <v>4</v>
      </c>
      <c r="E123" s="54"/>
      <c r="F123" s="243" t="s">
        <v>168</v>
      </c>
      <c r="G123" s="244"/>
      <c r="H123" s="12" t="s">
        <v>169</v>
      </c>
      <c r="I123" s="11"/>
      <c r="J123" s="11"/>
      <c r="K123" s="11"/>
      <c r="L123" s="11"/>
    </row>
    <row r="124" spans="1:12" s="20" customFormat="1" ht="21.75" customHeight="1">
      <c r="A124" s="235" t="s">
        <v>70</v>
      </c>
      <c r="B124" s="236"/>
      <c r="C124" s="237" t="s">
        <v>71</v>
      </c>
      <c r="D124" s="238"/>
      <c r="E124" s="238"/>
      <c r="F124" s="238"/>
      <c r="G124" s="238"/>
      <c r="H124" s="239"/>
      <c r="I124" s="11"/>
      <c r="J124" s="11"/>
      <c r="K124" s="11"/>
      <c r="L124" s="11"/>
    </row>
    <row r="125" spans="1:12" s="20" customFormat="1" ht="33.75" customHeight="1">
      <c r="A125" s="173" t="s">
        <v>164</v>
      </c>
      <c r="B125" s="174" t="s">
        <v>72</v>
      </c>
      <c r="C125" s="175" t="s">
        <v>73</v>
      </c>
      <c r="D125" s="178" t="s">
        <v>13</v>
      </c>
      <c r="E125" s="76" t="s">
        <v>14</v>
      </c>
      <c r="F125" s="163" t="s">
        <v>74</v>
      </c>
      <c r="G125" s="164"/>
      <c r="H125" s="155"/>
      <c r="I125" s="11"/>
      <c r="J125" s="11"/>
      <c r="K125" s="11"/>
      <c r="L125" s="11"/>
    </row>
    <row r="126" spans="1:12" s="20" customFormat="1" ht="33.75" customHeight="1">
      <c r="A126" s="173"/>
      <c r="B126" s="174"/>
      <c r="C126" s="175"/>
      <c r="D126" s="179"/>
      <c r="E126" s="76" t="s">
        <v>15</v>
      </c>
      <c r="F126" s="165"/>
      <c r="G126" s="166"/>
      <c r="H126" s="156"/>
      <c r="I126" s="11"/>
      <c r="J126" s="11"/>
      <c r="K126" s="11"/>
      <c r="L126" s="11"/>
    </row>
    <row r="127" spans="1:12" s="20" customFormat="1" ht="47.25" customHeight="1">
      <c r="A127" s="82" t="s">
        <v>127</v>
      </c>
      <c r="B127" s="77" t="s">
        <v>75</v>
      </c>
      <c r="C127" s="67" t="s">
        <v>76</v>
      </c>
      <c r="D127" s="67" t="s">
        <v>3</v>
      </c>
      <c r="E127" s="76"/>
      <c r="F127" s="176" t="s">
        <v>74</v>
      </c>
      <c r="G127" s="177"/>
      <c r="H127" s="71"/>
      <c r="I127" s="11"/>
      <c r="J127" s="11"/>
      <c r="K127" s="11"/>
      <c r="L127" s="11"/>
    </row>
    <row r="128" spans="1:12" s="20" customFormat="1" ht="36.75" customHeight="1">
      <c r="A128" s="161" t="s">
        <v>93</v>
      </c>
      <c r="B128" s="140" t="s">
        <v>128</v>
      </c>
      <c r="C128" s="178" t="s">
        <v>99</v>
      </c>
      <c r="D128" s="178" t="s">
        <v>13</v>
      </c>
      <c r="E128" s="76" t="s">
        <v>14</v>
      </c>
      <c r="F128" s="163" t="s">
        <v>74</v>
      </c>
      <c r="G128" s="164"/>
      <c r="H128" s="227" t="s">
        <v>105</v>
      </c>
      <c r="I128" s="11"/>
      <c r="J128" s="11"/>
      <c r="K128" s="11"/>
      <c r="L128" s="11"/>
    </row>
    <row r="129" spans="1:12" s="20" customFormat="1" ht="36.75" customHeight="1">
      <c r="A129" s="162"/>
      <c r="B129" s="142"/>
      <c r="C129" s="179"/>
      <c r="D129" s="179"/>
      <c r="E129" s="76" t="s">
        <v>15</v>
      </c>
      <c r="F129" s="165"/>
      <c r="G129" s="166"/>
      <c r="H129" s="228"/>
      <c r="I129" s="11"/>
      <c r="J129" s="11"/>
      <c r="K129" s="11"/>
      <c r="L129" s="11"/>
    </row>
    <row r="130" spans="1:12" s="20" customFormat="1" ht="33.75" customHeight="1">
      <c r="A130" s="157">
        <v>20</v>
      </c>
      <c r="B130" s="140" t="s">
        <v>77</v>
      </c>
      <c r="C130" s="178" t="s">
        <v>78</v>
      </c>
      <c r="D130" s="197" t="s">
        <v>13</v>
      </c>
      <c r="E130" s="86" t="s">
        <v>14</v>
      </c>
      <c r="F130" s="163" t="s">
        <v>74</v>
      </c>
      <c r="G130" s="164"/>
      <c r="H130" s="227"/>
      <c r="I130" s="11"/>
      <c r="J130" s="11"/>
      <c r="K130" s="11"/>
      <c r="L130" s="11"/>
    </row>
    <row r="131" spans="1:12" s="20" customFormat="1" ht="33.75" customHeight="1">
      <c r="A131" s="158"/>
      <c r="B131" s="142"/>
      <c r="C131" s="179"/>
      <c r="D131" s="198"/>
      <c r="E131" s="21" t="s">
        <v>15</v>
      </c>
      <c r="F131" s="165"/>
      <c r="G131" s="166"/>
      <c r="H131" s="228"/>
      <c r="I131" s="11"/>
      <c r="J131" s="11"/>
      <c r="K131" s="11"/>
      <c r="L131" s="11"/>
    </row>
    <row r="132" spans="1:12" s="20" customFormat="1" ht="33.75" customHeight="1">
      <c r="A132" s="81">
        <v>21</v>
      </c>
      <c r="B132" s="84" t="s">
        <v>79</v>
      </c>
      <c r="C132" s="85" t="s">
        <v>80</v>
      </c>
      <c r="D132" s="17" t="s">
        <v>3</v>
      </c>
      <c r="E132" s="21"/>
      <c r="F132" s="176" t="s">
        <v>74</v>
      </c>
      <c r="G132" s="177"/>
      <c r="H132" s="26"/>
      <c r="I132" s="11"/>
      <c r="J132" s="11"/>
      <c r="K132" s="11"/>
      <c r="L132" s="11"/>
    </row>
    <row r="133" spans="1:12" s="20" customFormat="1" ht="78.75" customHeight="1">
      <c r="A133" s="75">
        <v>22</v>
      </c>
      <c r="B133" s="79" t="s">
        <v>155</v>
      </c>
      <c r="C133" s="85" t="s">
        <v>104</v>
      </c>
      <c r="D133" s="17" t="s">
        <v>4</v>
      </c>
      <c r="E133" s="21"/>
      <c r="F133" s="27">
        <v>4467</v>
      </c>
      <c r="G133" s="27">
        <f>F133*1.2</f>
        <v>5360.4</v>
      </c>
      <c r="H133" s="28" t="s">
        <v>154</v>
      </c>
      <c r="I133" s="11"/>
      <c r="J133" s="11"/>
      <c r="K133" s="11"/>
      <c r="L133" s="11"/>
    </row>
    <row r="134" spans="1:12" s="20" customFormat="1" ht="60" customHeight="1">
      <c r="A134" s="53">
        <v>23</v>
      </c>
      <c r="B134" s="77" t="s">
        <v>90</v>
      </c>
      <c r="C134" s="69" t="s">
        <v>89</v>
      </c>
      <c r="D134" s="85" t="s">
        <v>141</v>
      </c>
      <c r="E134" s="85" t="s">
        <v>146</v>
      </c>
      <c r="F134" s="13">
        <v>212</v>
      </c>
      <c r="G134" s="9">
        <f>F134*1.2</f>
        <v>254.39999999999998</v>
      </c>
      <c r="H134" s="71" t="s">
        <v>147</v>
      </c>
      <c r="I134" s="11"/>
      <c r="J134" s="11"/>
      <c r="K134" s="11"/>
      <c r="L134" s="11"/>
    </row>
    <row r="135" spans="1:12" s="20" customFormat="1" ht="57" customHeight="1">
      <c r="A135" s="81">
        <v>24</v>
      </c>
      <c r="B135" s="84" t="s">
        <v>91</v>
      </c>
      <c r="C135" s="85" t="s">
        <v>96</v>
      </c>
      <c r="D135" s="17" t="s">
        <v>4</v>
      </c>
      <c r="E135" s="21"/>
      <c r="F135" s="27">
        <v>2181.91</v>
      </c>
      <c r="G135" s="29">
        <f>F135*1.2</f>
        <v>2618.292</v>
      </c>
      <c r="H135" s="12" t="s">
        <v>148</v>
      </c>
      <c r="I135" s="11"/>
      <c r="J135" s="11"/>
      <c r="K135" s="11"/>
      <c r="L135" s="11"/>
    </row>
    <row r="136" spans="1:12" s="20" customFormat="1" ht="24" customHeight="1">
      <c r="A136" s="168" t="s">
        <v>81</v>
      </c>
      <c r="B136" s="169"/>
      <c r="C136" s="170" t="s">
        <v>82</v>
      </c>
      <c r="D136" s="171"/>
      <c r="E136" s="171"/>
      <c r="F136" s="171"/>
      <c r="G136" s="171"/>
      <c r="H136" s="172"/>
      <c r="I136" s="11"/>
      <c r="J136" s="11"/>
      <c r="K136" s="11"/>
      <c r="L136" s="11"/>
    </row>
    <row r="137" spans="1:12" s="20" customFormat="1" ht="29.25" customHeight="1">
      <c r="A137" s="157">
        <v>25</v>
      </c>
      <c r="B137" s="140" t="s">
        <v>83</v>
      </c>
      <c r="C137" s="149" t="s">
        <v>84</v>
      </c>
      <c r="D137" s="159" t="s">
        <v>85</v>
      </c>
      <c r="E137" s="76" t="s">
        <v>14</v>
      </c>
      <c r="F137" s="27">
        <v>1266</v>
      </c>
      <c r="G137" s="27">
        <f>F137*1.2</f>
        <v>1519.2</v>
      </c>
      <c r="H137" s="152" t="s">
        <v>92</v>
      </c>
      <c r="I137" s="11"/>
      <c r="J137" s="11"/>
      <c r="K137" s="11"/>
      <c r="L137" s="11"/>
    </row>
    <row r="138" spans="1:12" s="20" customFormat="1" ht="19.5" customHeight="1">
      <c r="A138" s="158"/>
      <c r="B138" s="142"/>
      <c r="C138" s="154"/>
      <c r="D138" s="160"/>
      <c r="E138" s="76" t="s">
        <v>15</v>
      </c>
      <c r="F138" s="27">
        <v>1266</v>
      </c>
      <c r="G138" s="27">
        <f>F138*1.2</f>
        <v>1519.2</v>
      </c>
      <c r="H138" s="153"/>
      <c r="I138" s="11"/>
      <c r="J138" s="11"/>
      <c r="K138" s="11"/>
      <c r="L138" s="11"/>
    </row>
    <row r="139" spans="1:12" s="20" customFormat="1" ht="111" customHeight="1" thickBot="1">
      <c r="A139" s="30">
        <v>26</v>
      </c>
      <c r="B139" s="31" t="s">
        <v>86</v>
      </c>
      <c r="C139" s="32" t="s">
        <v>87</v>
      </c>
      <c r="D139" s="33" t="s">
        <v>85</v>
      </c>
      <c r="E139" s="34"/>
      <c r="F139" s="114">
        <v>536</v>
      </c>
      <c r="G139" s="35">
        <f>F139*1.2</f>
        <v>643.1999999999999</v>
      </c>
      <c r="H139" s="36" t="s">
        <v>165</v>
      </c>
      <c r="I139" s="11"/>
      <c r="J139" s="11"/>
      <c r="K139" s="11"/>
      <c r="L139" s="11"/>
    </row>
    <row r="140" spans="1:8" ht="21" customHeight="1">
      <c r="A140" s="56"/>
      <c r="B140" s="57"/>
      <c r="C140" s="55"/>
      <c r="D140" s="58"/>
      <c r="E140" s="59"/>
      <c r="F140" s="60"/>
      <c r="G140" s="60"/>
      <c r="H140" s="61"/>
    </row>
    <row r="141" spans="1:8" ht="21" customHeight="1">
      <c r="A141" s="56"/>
      <c r="B141" s="57"/>
      <c r="C141" s="55"/>
      <c r="D141" s="58"/>
      <c r="E141" s="59"/>
      <c r="F141" s="60"/>
      <c r="G141" s="60"/>
      <c r="H141" s="61"/>
    </row>
    <row r="142" spans="1:8" ht="21" customHeight="1">
      <c r="A142" s="38" t="s">
        <v>159</v>
      </c>
      <c r="B142" s="39"/>
      <c r="C142" s="40"/>
      <c r="D142" s="41"/>
      <c r="E142" s="39"/>
      <c r="F142" s="39"/>
      <c r="G142" s="42"/>
      <c r="H142" s="43"/>
    </row>
    <row r="143" spans="1:8" ht="21" customHeight="1">
      <c r="A143" s="38" t="s">
        <v>179</v>
      </c>
      <c r="B143" s="47"/>
      <c r="C143" s="38"/>
      <c r="D143" s="38"/>
      <c r="E143" s="44" t="s">
        <v>180</v>
      </c>
      <c r="F143" s="39"/>
      <c r="G143" s="45"/>
      <c r="H143" s="46"/>
    </row>
    <row r="144" spans="1:8" ht="21" customHeight="1">
      <c r="A144" s="47"/>
      <c r="B144" s="39"/>
      <c r="C144" s="40"/>
      <c r="D144" s="41"/>
      <c r="E144" s="39"/>
      <c r="F144" s="39"/>
      <c r="G144" s="45"/>
      <c r="H144" s="46"/>
    </row>
    <row r="145" spans="1:8" ht="21" customHeight="1">
      <c r="A145" s="38" t="s">
        <v>178</v>
      </c>
      <c r="B145" s="39"/>
      <c r="C145" s="40"/>
      <c r="D145" s="41"/>
      <c r="E145" s="44" t="s">
        <v>177</v>
      </c>
      <c r="F145" s="39"/>
      <c r="G145" s="45"/>
      <c r="H145" s="46"/>
    </row>
    <row r="146" spans="1:8" ht="21" customHeight="1">
      <c r="A146" s="47"/>
      <c r="B146" s="39"/>
      <c r="C146" s="40"/>
      <c r="D146" s="41"/>
      <c r="E146" s="39"/>
      <c r="F146" s="39"/>
      <c r="G146" s="45"/>
      <c r="H146" s="46"/>
    </row>
    <row r="147" spans="1:8" ht="21" customHeight="1">
      <c r="A147" s="38" t="s">
        <v>142</v>
      </c>
      <c r="B147" s="39"/>
      <c r="C147" s="40"/>
      <c r="D147" s="41"/>
      <c r="E147" s="44" t="s">
        <v>140</v>
      </c>
      <c r="F147" s="39"/>
      <c r="G147" s="48"/>
      <c r="H147" s="49"/>
    </row>
    <row r="148" spans="1:8" ht="21" customHeight="1">
      <c r="A148" s="47"/>
      <c r="B148" s="39"/>
      <c r="C148" s="40"/>
      <c r="D148" s="41"/>
      <c r="E148" s="39"/>
      <c r="F148" s="39"/>
      <c r="G148" s="48"/>
      <c r="H148" s="49"/>
    </row>
    <row r="149" spans="1:8" ht="21" customHeight="1">
      <c r="A149" s="38" t="s">
        <v>143</v>
      </c>
      <c r="B149" s="50"/>
      <c r="C149" s="40"/>
      <c r="D149" s="41"/>
      <c r="E149" s="44" t="s">
        <v>144</v>
      </c>
      <c r="F149" s="39"/>
      <c r="G149" s="51"/>
      <c r="H149" s="52"/>
    </row>
    <row r="150" spans="1:8" ht="29.25" customHeight="1">
      <c r="A150" s="167" t="s">
        <v>106</v>
      </c>
      <c r="B150" s="167"/>
      <c r="C150" s="167"/>
      <c r="D150" s="39"/>
      <c r="E150" s="49" t="s">
        <v>107</v>
      </c>
      <c r="F150" s="41"/>
      <c r="G150" s="48"/>
      <c r="H150" s="49"/>
    </row>
  </sheetData>
  <sheetProtection/>
  <mergeCells count="172">
    <mergeCell ref="F90:G90"/>
    <mergeCell ref="E104:E106"/>
    <mergeCell ref="H34:H61"/>
    <mergeCell ref="F79:G79"/>
    <mergeCell ref="D71:D72"/>
    <mergeCell ref="F76:G76"/>
    <mergeCell ref="D87:D88"/>
    <mergeCell ref="E81:E83"/>
    <mergeCell ref="E84:E86"/>
    <mergeCell ref="D84:D86"/>
    <mergeCell ref="C66:C68"/>
    <mergeCell ref="C40:C41"/>
    <mergeCell ref="C56:C57"/>
    <mergeCell ref="C62:H62"/>
    <mergeCell ref="F122:G122"/>
    <mergeCell ref="G113:G114"/>
    <mergeCell ref="D113:D114"/>
    <mergeCell ref="H102:H103"/>
    <mergeCell ref="D120:D121"/>
    <mergeCell ref="D116:D118"/>
    <mergeCell ref="D125:D126"/>
    <mergeCell ref="C108:C109"/>
    <mergeCell ref="D89:D90"/>
    <mergeCell ref="D97:D98"/>
    <mergeCell ref="C89:C91"/>
    <mergeCell ref="F125:G126"/>
    <mergeCell ref="F127:G127"/>
    <mergeCell ref="F123:G123"/>
    <mergeCell ref="H128:H129"/>
    <mergeCell ref="H130:H131"/>
    <mergeCell ref="D130:D131"/>
    <mergeCell ref="A124:B124"/>
    <mergeCell ref="C124:H124"/>
    <mergeCell ref="A89:A91"/>
    <mergeCell ref="F91:G91"/>
    <mergeCell ref="H79:H80"/>
    <mergeCell ref="F130:G131"/>
    <mergeCell ref="H113:H114"/>
    <mergeCell ref="D128:D129"/>
    <mergeCell ref="H116:H118"/>
    <mergeCell ref="H120:H121"/>
    <mergeCell ref="A92:B92"/>
    <mergeCell ref="C63:C65"/>
    <mergeCell ref="D76:D77"/>
    <mergeCell ref="A74:H74"/>
    <mergeCell ref="F71:G71"/>
    <mergeCell ref="B63:B70"/>
    <mergeCell ref="F72:G72"/>
    <mergeCell ref="D66:D68"/>
    <mergeCell ref="H71:H73"/>
    <mergeCell ref="D63:D65"/>
    <mergeCell ref="B89:B91"/>
    <mergeCell ref="A110:A112"/>
    <mergeCell ref="H111:H112"/>
    <mergeCell ref="E97:E98"/>
    <mergeCell ref="B79:B88"/>
    <mergeCell ref="C79:C88"/>
    <mergeCell ref="A93:A98"/>
    <mergeCell ref="D81:D83"/>
    <mergeCell ref="B94:B98"/>
    <mergeCell ref="C92:H92"/>
    <mergeCell ref="H89:H91"/>
    <mergeCell ref="F80:G80"/>
    <mergeCell ref="C76:C78"/>
    <mergeCell ref="C33:H33"/>
    <mergeCell ref="C42:C43"/>
    <mergeCell ref="C44:C45"/>
    <mergeCell ref="C46:C47"/>
    <mergeCell ref="C52:C53"/>
    <mergeCell ref="C38:C39"/>
    <mergeCell ref="H76:H78"/>
    <mergeCell ref="F89:G89"/>
    <mergeCell ref="A71:A73"/>
    <mergeCell ref="A75:B75"/>
    <mergeCell ref="A76:A78"/>
    <mergeCell ref="B76:B78"/>
    <mergeCell ref="C71:C73"/>
    <mergeCell ref="B71:B73"/>
    <mergeCell ref="F73:G73"/>
    <mergeCell ref="A79:A88"/>
    <mergeCell ref="G3:H3"/>
    <mergeCell ref="A16:H16"/>
    <mergeCell ref="A19:H19"/>
    <mergeCell ref="A17:H17"/>
    <mergeCell ref="G6:H6"/>
    <mergeCell ref="A30:A32"/>
    <mergeCell ref="F29:G29"/>
    <mergeCell ref="D27:D28"/>
    <mergeCell ref="F27:G27"/>
    <mergeCell ref="F77:G77"/>
    <mergeCell ref="G7:H7"/>
    <mergeCell ref="G8:H8"/>
    <mergeCell ref="G9:H9"/>
    <mergeCell ref="F31:G31"/>
    <mergeCell ref="C102:C103"/>
    <mergeCell ref="C58:C59"/>
    <mergeCell ref="G14:H14"/>
    <mergeCell ref="A18:H18"/>
    <mergeCell ref="H30:H32"/>
    <mergeCell ref="B108:B109"/>
    <mergeCell ref="A113:A114"/>
    <mergeCell ref="B113:B114"/>
    <mergeCell ref="C113:C114"/>
    <mergeCell ref="B100:B107"/>
    <mergeCell ref="A108:A109"/>
    <mergeCell ref="A99:A106"/>
    <mergeCell ref="C99:G99"/>
    <mergeCell ref="F113:F114"/>
    <mergeCell ref="C110:C112"/>
    <mergeCell ref="F32:G32"/>
    <mergeCell ref="C23:H23"/>
    <mergeCell ref="H27:H29"/>
    <mergeCell ref="F26:G26"/>
    <mergeCell ref="F30:G30"/>
    <mergeCell ref="C30:C32"/>
    <mergeCell ref="D30:D31"/>
    <mergeCell ref="C24:C26"/>
    <mergeCell ref="D24:D25"/>
    <mergeCell ref="C36:C37"/>
    <mergeCell ref="C48:C49"/>
    <mergeCell ref="F28:G28"/>
    <mergeCell ref="F24:G24"/>
    <mergeCell ref="A24:A26"/>
    <mergeCell ref="A33:A61"/>
    <mergeCell ref="B33:B61"/>
    <mergeCell ref="C54:C55"/>
    <mergeCell ref="C50:C51"/>
    <mergeCell ref="C60:C61"/>
    <mergeCell ref="A22:H22"/>
    <mergeCell ref="C27:C29"/>
    <mergeCell ref="A27:A29"/>
    <mergeCell ref="B27:B29"/>
    <mergeCell ref="B110:B112"/>
    <mergeCell ref="F107:G107"/>
    <mergeCell ref="D94:D95"/>
    <mergeCell ref="E94:E95"/>
    <mergeCell ref="A62:A70"/>
    <mergeCell ref="B30:B32"/>
    <mergeCell ref="A150:C150"/>
    <mergeCell ref="A136:B136"/>
    <mergeCell ref="C136:H136"/>
    <mergeCell ref="A125:A126"/>
    <mergeCell ref="B125:B126"/>
    <mergeCell ref="C125:C126"/>
    <mergeCell ref="F132:G132"/>
    <mergeCell ref="A130:A131"/>
    <mergeCell ref="B130:B131"/>
    <mergeCell ref="C130:C131"/>
    <mergeCell ref="A137:A138"/>
    <mergeCell ref="B137:B138"/>
    <mergeCell ref="C137:C138"/>
    <mergeCell ref="D137:D138"/>
    <mergeCell ref="A128:A129"/>
    <mergeCell ref="F128:G129"/>
    <mergeCell ref="B128:B129"/>
    <mergeCell ref="C128:C129"/>
    <mergeCell ref="H137:H138"/>
    <mergeCell ref="H125:H126"/>
    <mergeCell ref="C75:H75"/>
    <mergeCell ref="C34:C35"/>
    <mergeCell ref="E113:E114"/>
    <mergeCell ref="F78:G78"/>
    <mergeCell ref="C69:C70"/>
    <mergeCell ref="D104:D106"/>
    <mergeCell ref="C93:G93"/>
    <mergeCell ref="D69:D70"/>
    <mergeCell ref="A23:B23"/>
    <mergeCell ref="G11:H11"/>
    <mergeCell ref="H24:H26"/>
    <mergeCell ref="B24:B26"/>
    <mergeCell ref="F25:G25"/>
    <mergeCell ref="A20:H20"/>
  </mergeCells>
  <printOptions horizontalCentered="1"/>
  <pageMargins left="0.1968503937007874" right="0" top="0.1968503937007874" bottom="0.1968503937007874" header="0.1968503937007874" footer="0.15748031496062992"/>
  <pageSetup fitToHeight="12" horizontalDpi="600" verticalDpi="600" orientation="landscape" paperSize="9" scale="53" r:id="rId1"/>
  <rowBreaks count="1" manualBreakCount="1">
    <brk id="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Selezneva IV</dc:creator>
  <cp:keywords/>
  <dc:description/>
  <cp:lastModifiedBy>vitkovskaiaov</cp:lastModifiedBy>
  <cp:lastPrinted>2020-12-07T06:09:25Z</cp:lastPrinted>
  <dcterms:created xsi:type="dcterms:W3CDTF">2015-01-15T11:40:30Z</dcterms:created>
  <dcterms:modified xsi:type="dcterms:W3CDTF">2021-05-24T11:45:03Z</dcterms:modified>
  <cp:category/>
  <cp:version/>
  <cp:contentType/>
  <cp:contentStatus/>
</cp:coreProperties>
</file>