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6380" windowHeight="8070" tabRatio="910"/>
  </bookViews>
  <sheets>
    <sheet name="Прайс" sheetId="1" r:id="rId1"/>
  </sheets>
  <definedNames>
    <definedName name="_xlnm.Print_Area" localSheetId="0">Прайс!$A$1:$L$271</definedName>
  </definedNames>
  <calcPr calcId="125725"/>
</workbook>
</file>

<file path=xl/calcChain.xml><?xml version="1.0" encoding="utf-8"?>
<calcChain xmlns="http://schemas.openxmlformats.org/spreadsheetml/2006/main">
  <c r="K199" i="1"/>
  <c r="K207"/>
  <c r="I127"/>
  <c r="I126"/>
  <c r="I125"/>
  <c r="I124"/>
  <c r="I123"/>
  <c r="I122"/>
  <c r="I121"/>
  <c r="I120"/>
  <c r="I119"/>
  <c r="I118"/>
  <c r="I117"/>
  <c r="I116"/>
  <c r="I115"/>
  <c r="I114"/>
  <c r="K259"/>
  <c r="K258"/>
  <c r="K260"/>
  <c r="I262"/>
  <c r="I261"/>
  <c r="G262"/>
  <c r="G261"/>
  <c r="K262"/>
  <c r="K261"/>
  <c r="I260"/>
  <c r="G260"/>
  <c r="G207"/>
  <c r="K169"/>
  <c r="I169"/>
  <c r="G169"/>
  <c r="K167"/>
  <c r="I167"/>
  <c r="G167"/>
  <c r="K166"/>
  <c r="I166"/>
  <c r="G166"/>
  <c r="G168"/>
  <c r="I168"/>
  <c r="K168"/>
  <c r="G170"/>
  <c r="I170"/>
  <c r="K170"/>
  <c r="I139"/>
  <c r="I138"/>
  <c r="I214"/>
  <c r="I213"/>
  <c r="I132"/>
  <c r="G55"/>
  <c r="I221"/>
  <c r="I26"/>
  <c r="K25"/>
  <c r="I25"/>
  <c r="G26"/>
  <c r="G25"/>
  <c r="K230"/>
  <c r="I230"/>
  <c r="G230"/>
  <c r="G212"/>
  <c r="I212"/>
  <c r="I251"/>
  <c r="G251"/>
  <c r="K254"/>
  <c r="I254"/>
  <c r="G254"/>
  <c r="K201"/>
  <c r="I201"/>
  <c r="G201"/>
  <c r="I197"/>
  <c r="K222"/>
  <c r="G77"/>
  <c r="G76"/>
  <c r="K27"/>
  <c r="I211"/>
  <c r="I177"/>
  <c r="I86"/>
  <c r="I144" l="1"/>
  <c r="I143"/>
  <c r="G214"/>
  <c r="I29"/>
  <c r="G205"/>
  <c r="G206"/>
  <c r="G208"/>
  <c r="G204"/>
  <c r="G185"/>
  <c r="G186"/>
  <c r="G187"/>
  <c r="G188"/>
  <c r="G189"/>
  <c r="G190"/>
  <c r="G191"/>
  <c r="G192"/>
  <c r="G193"/>
  <c r="G194"/>
  <c r="G195"/>
  <c r="G196"/>
  <c r="G197"/>
  <c r="G198"/>
  <c r="G200"/>
  <c r="G202"/>
  <c r="G184"/>
  <c r="G176"/>
  <c r="G178"/>
  <c r="G179"/>
  <c r="G180"/>
  <c r="G181"/>
  <c r="G182"/>
  <c r="G175"/>
  <c r="G171"/>
  <c r="G172"/>
  <c r="G155"/>
  <c r="G156"/>
  <c r="G157"/>
  <c r="G158"/>
  <c r="G159"/>
  <c r="G15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8"/>
  <c r="G34"/>
  <c r="G29"/>
  <c r="K165"/>
  <c r="K221"/>
  <c r="G221"/>
  <c r="G227"/>
  <c r="I259"/>
  <c r="G259"/>
  <c r="I258"/>
  <c r="G258"/>
  <c r="K248"/>
  <c r="K249"/>
  <c r="K250"/>
  <c r="K252"/>
  <c r="K253"/>
  <c r="K255"/>
  <c r="K256"/>
  <c r="I249"/>
  <c r="I250"/>
  <c r="I252"/>
  <c r="I253"/>
  <c r="I255"/>
  <c r="I256"/>
  <c r="G249"/>
  <c r="G250"/>
  <c r="G252"/>
  <c r="G253"/>
  <c r="G255"/>
  <c r="G256"/>
  <c r="K247"/>
  <c r="I247"/>
  <c r="G247"/>
  <c r="K244"/>
  <c r="K245"/>
  <c r="I244"/>
  <c r="I245"/>
  <c r="G244"/>
  <c r="G245"/>
  <c r="K243"/>
  <c r="I243"/>
  <c r="G243"/>
  <c r="K237"/>
  <c r="K233"/>
  <c r="I233"/>
  <c r="G233"/>
  <c r="K231"/>
  <c r="I231"/>
  <c r="G231"/>
  <c r="K225"/>
  <c r="K226"/>
  <c r="K227"/>
  <c r="I225"/>
  <c r="I226"/>
  <c r="I227"/>
  <c r="G225"/>
  <c r="G226"/>
  <c r="K224"/>
  <c r="I224"/>
  <c r="G224"/>
  <c r="K223"/>
  <c r="K219"/>
  <c r="I219"/>
  <c r="G219"/>
  <c r="K214"/>
  <c r="K215"/>
  <c r="K216"/>
  <c r="K213"/>
  <c r="I216"/>
  <c r="G216"/>
  <c r="G213"/>
  <c r="K211"/>
  <c r="K212"/>
  <c r="G211"/>
  <c r="K210"/>
  <c r="I210"/>
  <c r="G210"/>
  <c r="K205"/>
  <c r="K206"/>
  <c r="K208"/>
  <c r="K204"/>
  <c r="I205"/>
  <c r="I206"/>
  <c r="I204"/>
  <c r="K185"/>
  <c r="K186"/>
  <c r="K187"/>
  <c r="K188"/>
  <c r="K189"/>
  <c r="K190"/>
  <c r="K191"/>
  <c r="K192"/>
  <c r="K193"/>
  <c r="K194"/>
  <c r="K195"/>
  <c r="K196"/>
  <c r="K197"/>
  <c r="K198"/>
  <c r="K202"/>
  <c r="K184"/>
  <c r="I185"/>
  <c r="I186"/>
  <c r="I187"/>
  <c r="I188"/>
  <c r="I189"/>
  <c r="I190"/>
  <c r="I191"/>
  <c r="I192"/>
  <c r="I193"/>
  <c r="I194"/>
  <c r="I195"/>
  <c r="I196"/>
  <c r="I198"/>
  <c r="I200"/>
  <c r="I202"/>
  <c r="I184"/>
  <c r="K176"/>
  <c r="K178"/>
  <c r="K179"/>
  <c r="K180"/>
  <c r="K181"/>
  <c r="K182"/>
  <c r="K175"/>
  <c r="I176"/>
  <c r="I178"/>
  <c r="I179"/>
  <c r="I182"/>
  <c r="I175"/>
  <c r="K171"/>
  <c r="K172"/>
  <c r="I171"/>
  <c r="I172"/>
  <c r="K155"/>
  <c r="K156"/>
  <c r="K157"/>
  <c r="K158"/>
  <c r="K159"/>
  <c r="K154"/>
  <c r="I145"/>
  <c r="I146"/>
  <c r="I147"/>
  <c r="I148"/>
  <c r="I149"/>
  <c r="I130"/>
  <c r="I131"/>
  <c r="I133"/>
  <c r="I134"/>
  <c r="I135"/>
  <c r="I136"/>
  <c r="I137"/>
  <c r="I140"/>
  <c r="I141"/>
  <c r="I99"/>
  <c r="I100"/>
  <c r="I101"/>
  <c r="I102"/>
  <c r="I103"/>
  <c r="I104"/>
  <c r="I105"/>
  <c r="I106"/>
  <c r="I107"/>
  <c r="I108"/>
  <c r="I109"/>
  <c r="I110"/>
  <c r="I111"/>
  <c r="I112"/>
  <c r="I113"/>
  <c r="I128"/>
  <c r="I129"/>
  <c r="I89"/>
  <c r="I90"/>
  <c r="I91"/>
  <c r="I92"/>
  <c r="I93"/>
  <c r="I94"/>
  <c r="I95"/>
  <c r="I96"/>
  <c r="I97"/>
  <c r="I98"/>
  <c r="I81"/>
  <c r="I82"/>
  <c r="I83"/>
  <c r="I84"/>
  <c r="I85"/>
  <c r="I87"/>
  <c r="I88"/>
  <c r="I80"/>
  <c r="K24"/>
  <c r="K26"/>
  <c r="K28"/>
  <c r="K29"/>
  <c r="K23"/>
</calcChain>
</file>

<file path=xl/sharedStrings.xml><?xml version="1.0" encoding="utf-8"?>
<sst xmlns="http://schemas.openxmlformats.org/spreadsheetml/2006/main" count="586" uniqueCount="274">
  <si>
    <t>УТВЕРЖДАЮ:</t>
  </si>
  <si>
    <t>ПРАЙС-ЛИСТ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</si>
  <si>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</si>
  <si>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</si>
  <si>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</si>
  <si>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</si>
  <si>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</si>
  <si>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</si>
  <si>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</si>
  <si>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</si>
  <si>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</si>
  <si>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</si>
  <si>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</si>
  <si>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</si>
  <si>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</si>
  <si>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1.01.01.</t>
  </si>
  <si>
    <t>Комплексное транспортно-экспедиторское обслуживание на маршруте перевозки.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</si>
  <si>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</si>
  <si>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</si>
  <si>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</si>
  <si>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 xml:space="preserve"> Организация перевозки контейнеров/грузовморским (речным) транспортом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</si>
  <si>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</si>
  <si>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</si>
  <si>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</si>
  <si>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</si>
  <si>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 xml:space="preserve"> Оперирование подвижным составом и парком контейнеров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</si>
  <si>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</si>
  <si>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</si>
  <si>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</si>
  <si>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</si>
  <si>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</si>
  <si>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</si>
  <si>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</si>
  <si>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</si>
  <si>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</si>
  <si>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</si>
  <si>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</si>
  <si>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</si>
  <si>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</si>
  <si>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</si>
  <si>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</si>
  <si>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2.02.07.</t>
  </si>
  <si>
    <t>Оформление документов по открытию/закрытию процедуры таможенного транзита</t>
  </si>
  <si>
    <t>2.02.08.</t>
  </si>
  <si>
    <t>Услуги по обработке грузов, находящихся под таможенным контролем на СВХ (ЗТК)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</si>
  <si>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</si>
  <si>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</si>
  <si>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</si>
  <si>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</si>
  <si>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</si>
  <si>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2.03.07.</t>
  </si>
  <si>
    <t>Осуществление расчетных операций за сопровождение и охрану груза в пути следования железнодорожным транспортом</t>
  </si>
  <si>
    <t>Разработка и/или согласование схем, эскизов, чертежей погрузки груза</t>
  </si>
  <si>
    <t>Организация подачи/уборки вагонов</t>
  </si>
  <si>
    <t>Организация перевозки груза на особых условиях</t>
  </si>
  <si>
    <t>2.04.01.</t>
  </si>
  <si>
    <t>2.04.02.</t>
  </si>
  <si>
    <t>Предоставление вагона/контейнера иного собственника для перевозки груза</t>
  </si>
  <si>
    <t>Пользование полуприцепом сверх норматива</t>
  </si>
  <si>
    <t>1.02.06.</t>
  </si>
  <si>
    <t>тонна</t>
  </si>
  <si>
    <t>2.02.06.</t>
  </si>
  <si>
    <t>Осуществление расчетных операций за нахождение вагонов на железнодорожных путях</t>
  </si>
  <si>
    <t>конт.*часов</t>
  </si>
  <si>
    <t>вагон*сутки</t>
  </si>
  <si>
    <t>количество (типовое)</t>
  </si>
  <si>
    <t>Вес брутто более 24 тн</t>
  </si>
  <si>
    <t>Вес брутто до 24 тн</t>
  </si>
  <si>
    <t>Работа автомобиля сверх норматива.</t>
  </si>
  <si>
    <t>2.02.14.</t>
  </si>
  <si>
    <t>Использование контейнерной площадки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</si>
  <si>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</si>
  <si>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</si>
  <si>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>Организация обработки контейнеров/грузов на терминалах/в портах/в депо</t>
  </si>
  <si>
    <t xml:space="preserve">Погрузочно-разгрузочные работы с контейнерами/грузами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</si>
  <si>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</si>
  <si>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</si>
  <si>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</si>
  <si>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Подготовка контейнера под погрузку</t>
  </si>
  <si>
    <t>40 фут.</t>
  </si>
  <si>
    <t>Чертеж</t>
  </si>
  <si>
    <t>Эскиз</t>
  </si>
  <si>
    <t>документ</t>
  </si>
  <si>
    <t>Чита</t>
  </si>
  <si>
    <t>Благовещенск</t>
  </si>
  <si>
    <t>Забайкальск</t>
  </si>
  <si>
    <t>на  Забайкальской  железной дороге</t>
  </si>
  <si>
    <t xml:space="preserve"> Чита Зона 1</t>
  </si>
  <si>
    <t xml:space="preserve"> Чита Зона 2</t>
  </si>
  <si>
    <t xml:space="preserve"> Чита Зона 3</t>
  </si>
  <si>
    <t xml:space="preserve"> Чита Зона 8</t>
  </si>
  <si>
    <t xml:space="preserve"> Чита Зона 9</t>
  </si>
  <si>
    <t xml:space="preserve"> Чита Зона 10</t>
  </si>
  <si>
    <t xml:space="preserve"> Чита Зона 11</t>
  </si>
  <si>
    <t xml:space="preserve"> Чита Зона 12</t>
  </si>
  <si>
    <t xml:space="preserve"> Чита Зона 5, Р5</t>
  </si>
  <si>
    <t xml:space="preserve"> Чита Зона 4, Р4</t>
  </si>
  <si>
    <t xml:space="preserve"> Чита Зона 6, Р6</t>
  </si>
  <si>
    <t xml:space="preserve"> Чита Зона 7, Р7</t>
  </si>
  <si>
    <t>Благовещенск Зона 16</t>
  </si>
  <si>
    <t>Благовещенск Зона 1</t>
  </si>
  <si>
    <t>Благовещенск Зона 2</t>
  </si>
  <si>
    <t>Благовещенск Зона 3</t>
  </si>
  <si>
    <t>Благовещенск Зона 4</t>
  </si>
  <si>
    <t>Благовещенск Зона 6</t>
  </si>
  <si>
    <t>Благовещенск Зона 7</t>
  </si>
  <si>
    <t>Благовещенск Зона 8</t>
  </si>
  <si>
    <t>Благовещенск Зона 9</t>
  </si>
  <si>
    <t>Благовещенск Зона 10</t>
  </si>
  <si>
    <t>Благовещенск Зона 11</t>
  </si>
  <si>
    <t>Благовещенск Зона 12</t>
  </si>
  <si>
    <t>Благовещенск Зона 13</t>
  </si>
  <si>
    <t>Благовещенск Зона 14</t>
  </si>
  <si>
    <t>Благовещенск Зона 15</t>
  </si>
  <si>
    <t>Благовещенск Зона 17</t>
  </si>
  <si>
    <t>Благовещенск Зона 18</t>
  </si>
  <si>
    <t>Благовещенск Зона 19</t>
  </si>
  <si>
    <t>Благовещенск Зона 5, Р5</t>
  </si>
  <si>
    <t>Благовещенск Зона 20</t>
  </si>
  <si>
    <t>Благовещенск Зона 21</t>
  </si>
  <si>
    <t>Благовещенск Зона 22</t>
  </si>
  <si>
    <t>Благовещенск Зона 23</t>
  </si>
  <si>
    <t>кон*опер</t>
  </si>
  <si>
    <t>20ф,40ф</t>
  </si>
  <si>
    <t>ЗПУ "Охра"</t>
  </si>
  <si>
    <t>Закрутка</t>
  </si>
  <si>
    <t>20ф</t>
  </si>
  <si>
    <t>40ф</t>
  </si>
  <si>
    <t>контейнер собственный</t>
  </si>
  <si>
    <t>контейнер ТК</t>
  </si>
  <si>
    <t>кон*сутки</t>
  </si>
  <si>
    <t>тон*сутки</t>
  </si>
  <si>
    <t>Реф40ф</t>
  </si>
  <si>
    <t>Схема</t>
  </si>
  <si>
    <t>Хранение на открытой площадке (прибытие/отправление)</t>
  </si>
  <si>
    <t>С подключением к электропитанию (прибытие/отправление)</t>
  </si>
  <si>
    <t>_____________</t>
  </si>
  <si>
    <t>_______________</t>
  </si>
  <si>
    <t>Д.В.Коноплев</t>
  </si>
  <si>
    <t xml:space="preserve">             Начальник планово-экономического сектора</t>
  </si>
  <si>
    <t xml:space="preserve">          Начальник сектора финансовых расчетов</t>
  </si>
  <si>
    <t>Е.И.Тюникова</t>
  </si>
  <si>
    <t>2.03.09</t>
  </si>
  <si>
    <t>Оформление за Клиента в информационых системах заказа на транспортно-экспедиционные услуги</t>
  </si>
  <si>
    <t>2.03.04</t>
  </si>
  <si>
    <t>Прейскурант ОАО "РЖД"</t>
  </si>
  <si>
    <t>2.03.08</t>
  </si>
  <si>
    <t>Прочие платежно-финансовые и иные экспедиторские услуги</t>
  </si>
  <si>
    <t>на Забайкальской железной дороге</t>
  </si>
  <si>
    <t xml:space="preserve">Вес брутто до 24 тн </t>
  </si>
  <si>
    <t>40фут</t>
  </si>
  <si>
    <t xml:space="preserve"> Дополнительные погрузочно-разгрузочные работы с  контейнерами, выполняемые  ПАО "Трансконтейнер" </t>
  </si>
  <si>
    <t>контейнер груженый 20 ф</t>
  </si>
  <si>
    <t>контейнер груженый 40ф</t>
  </si>
  <si>
    <t>Организация переадресовки груза на станции  назначения</t>
  </si>
  <si>
    <t>2.02.10</t>
  </si>
  <si>
    <t>Прочие услуги теминалов/портов/депо</t>
  </si>
  <si>
    <r>
      <t>1.02.04</t>
    </r>
    <r>
      <rPr>
        <b/>
        <sz val="12"/>
        <color rgb="FFFF0000"/>
        <rFont val="Times New Roman"/>
        <family val="1"/>
        <charset val="204"/>
      </rPr>
      <t xml:space="preserve"> </t>
    </r>
  </si>
  <si>
    <t>Таможенное декларирование товаров,помещаемых под таможенную процедуру таможенного транзита</t>
  </si>
  <si>
    <t xml:space="preserve">Формирование отправительских маршрутов , контейнерных поездов на железнодорожных путях общего пользования силами железных дорог </t>
  </si>
  <si>
    <t>Перегрузка грузов на пограничной станции из вагонов одной колеи в вагоны другой ширины колеи</t>
  </si>
  <si>
    <t xml:space="preserve"> Дополнительные погрузочно-разгрузочные работы с гружеными  контейнерами, выполняемые по прибытию/ отправлению</t>
  </si>
  <si>
    <t xml:space="preserve"> Дополнительные погрузочно-разгрузочные работы с порожними  контейнерами, выполняемые   по прибытию/ отправлению</t>
  </si>
  <si>
    <t>20ф/24т, 20ф/30т (вес брутто до 24)</t>
  </si>
  <si>
    <t>20ф/30т (вес брутто свыше 24 т), 40ф</t>
  </si>
  <si>
    <t>Реф20ф</t>
  </si>
  <si>
    <t>Хранение порожних собственных контейнеров по просьбе клиента</t>
  </si>
  <si>
    <t>Раскрепление груза</t>
  </si>
  <si>
    <t>2.02.14</t>
  </si>
  <si>
    <t>Крепление груза</t>
  </si>
  <si>
    <t>контейенер</t>
  </si>
  <si>
    <t xml:space="preserve">Неполные сутки  округляются до полных суток                                              </t>
  </si>
  <si>
    <t xml:space="preserve">Неполные сутки (свыше 1 часа) округляются до полных              </t>
  </si>
  <si>
    <t xml:space="preserve">Неполные сутки (свыше 1 часа) округляются до полных                 </t>
  </si>
  <si>
    <t xml:space="preserve">Неполные сутки (свыше 1 часа) округляются до полных           </t>
  </si>
  <si>
    <t>контейнер/вагон</t>
  </si>
  <si>
    <t>1-5 сутки</t>
  </si>
  <si>
    <t>6 и далее</t>
  </si>
  <si>
    <t xml:space="preserve"> Чита Зона 13 </t>
  </si>
  <si>
    <t xml:space="preserve"> Чита Зона 14 </t>
  </si>
  <si>
    <t xml:space="preserve"> Чита Зона 17 </t>
  </si>
  <si>
    <t xml:space="preserve"> Чита Зона 20 </t>
  </si>
  <si>
    <t xml:space="preserve"> Чита Зона 22 </t>
  </si>
  <si>
    <t xml:space="preserve">20ф/24т, 20ф/30т </t>
  </si>
  <si>
    <t xml:space="preserve"> 40ф</t>
  </si>
  <si>
    <t>20фут</t>
  </si>
  <si>
    <t>Начальник отдела продаж</t>
  </si>
  <si>
    <t xml:space="preserve"> Начальник отдела логистики</t>
  </si>
  <si>
    <t>МИДК Забайкальск, сюрвейер Чита</t>
  </si>
  <si>
    <t>Реф45ф</t>
  </si>
  <si>
    <t>20ф,40ф,45ф</t>
  </si>
  <si>
    <t xml:space="preserve">хранение груженных/порожних вагонов иной собственности  </t>
  </si>
  <si>
    <t>45ф</t>
  </si>
  <si>
    <t xml:space="preserve">Прочие платежно -финансовые и иные экспедиторские услуги </t>
  </si>
  <si>
    <t>45фут</t>
  </si>
  <si>
    <t>45 ф</t>
  </si>
  <si>
    <t>20ф ,40 ф</t>
  </si>
  <si>
    <t xml:space="preserve">Стоимость услуги                        с НДС 20% </t>
  </si>
  <si>
    <t>Хранение на СВХ , ЗТК,ПЗТК</t>
  </si>
  <si>
    <t>чел*час</t>
  </si>
  <si>
    <t>джип,микроавтобкс, микрогрузовик,автомобиль легковой,оборудование любое,прочие грузы</t>
  </si>
  <si>
    <t xml:space="preserve">Взвешивание контейнер/ груза </t>
  </si>
  <si>
    <r>
      <t xml:space="preserve">Погрузочно-разгрузочные работы с контейнерами/грузами        ( прибытие/отправление  )                                                   </t>
    </r>
    <r>
      <rPr>
        <b/>
        <sz val="12"/>
        <color indexed="8"/>
        <rFont val="Times New Roman"/>
        <family val="1"/>
        <charset val="204"/>
      </rPr>
      <t>КОМПЛЕКС  ЧИТА ЗАБАЙКАЛЬСК</t>
    </r>
  </si>
  <si>
    <r>
      <t xml:space="preserve">Организация обработки контейнеров/грузов на терминалах/в портах/в депо ( </t>
    </r>
    <r>
      <rPr>
        <b/>
        <sz val="12"/>
        <color indexed="8"/>
        <rFont val="Times New Roman"/>
        <family val="1"/>
        <charset val="204"/>
      </rPr>
      <t xml:space="preserve">прибытие  /отправление </t>
    </r>
    <r>
      <rPr>
        <sz val="12"/>
        <color indexed="8"/>
        <rFont val="Times New Roman"/>
        <family val="1"/>
        <charset val="204"/>
      </rPr>
      <t xml:space="preserve"> )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КОМПЛЕКС  БЛАГОВЕЩЕНСК                                                                                                       </t>
    </r>
  </si>
  <si>
    <t>Простой вагона Китайских железных дорог при перегрузе</t>
  </si>
  <si>
    <t>груженный</t>
  </si>
  <si>
    <t>порожний</t>
  </si>
  <si>
    <t>ООО ТЦЛ №Ткд/20/04/001 с 04.04.2020</t>
  </si>
  <si>
    <t xml:space="preserve"> Чита Зона 23 </t>
  </si>
  <si>
    <t>кол*тип</t>
  </si>
  <si>
    <t>Выдача копий документов</t>
  </si>
  <si>
    <r>
      <rPr>
        <sz val="11"/>
        <rFont val="Times New Roman"/>
        <family val="1"/>
        <charset val="204"/>
      </rPr>
      <t xml:space="preserve">Ставка используется при  100 % погрузке/выгрузке груза в/из контейнера. Погрузка /выгруза в/из автомобиля используется ставка 20 фут контейнера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                                           </t>
    </r>
  </si>
  <si>
    <r>
      <t xml:space="preserve">Ставка авторейса рассчитана с учетом времени на доставку контейнера до пункта назначения и обратно и нормативного времени на загрузку / выгрузку контейнера на складе грузоотправителя / грузополучателя. Норма общего времени нахождения автомобиля с одним контейнером на складе грузоотправителя / грузополучателя составляет: 20 фут 3 часа, 40 фут 4 часа.                                         </t>
    </r>
    <r>
      <rPr>
        <b/>
        <sz val="12"/>
        <rFont val="Times New Roman"/>
        <family val="1"/>
        <charset val="204"/>
      </rPr>
      <t xml:space="preserve">В случае превышения нормы времени дополнительно взымается                         работа автомобиля сверх норматива.                                     </t>
    </r>
    <r>
      <rPr>
        <sz val="12"/>
        <rFont val="Times New Roman"/>
        <family val="1"/>
        <charset val="204"/>
      </rPr>
      <t xml:space="preserve">При загрузке/выгрузке контейнера по дополнительному адресу допонительно взыскивается плата </t>
    </r>
  </si>
  <si>
    <t xml:space="preserve">крытый вагон КЖД                              </t>
  </si>
  <si>
    <t xml:space="preserve">  Неполные сутки  округляются до полных суток                                                   </t>
  </si>
  <si>
    <t xml:space="preserve"> МИДК Забайкальск, сюрвейер Чита</t>
  </si>
  <si>
    <t xml:space="preserve"> тяжеловесные грузы  (механизм  ПАО"Трансконтейнер")                       </t>
  </si>
  <si>
    <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</si>
  <si>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</si>
  <si>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</si>
  <si>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t>Предоставление малогабаритного погрузчика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</si>
  <si>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выдача справок</t>
    </r>
  </si>
  <si>
    <t>Таможенное сопровождение ,основание ФЗ №311 от 27.11.2010. О таможенном регулировании в Российской Федерации</t>
  </si>
  <si>
    <t xml:space="preserve"> Проверка веса и состояние груза/контейнера</t>
  </si>
  <si>
    <r>
      <t xml:space="preserve"> Работа стропальщика (строповка и растроповка грузов во время их погрузки/выгрузки в/из любого транспортного средства).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Ставка используется при отборе проб и образцов для проведения исследований государственными контролирующими органами(включает в себя вскрытие и закрытие транспортных средств), а также при погрузке/выгрузке в/из контейнера, вагона, автомобиля грузов на колесном ходу методом накатки/выкатки.  </t>
    </r>
  </si>
  <si>
    <t>обшивка стен противопожарной тканью  с использованием бумаги мешочной или крафт-оберточной плотностью не менее 60 г/м2 с нанесением жидкого стекла, обтягивание полиэтиленновой пленкой 40-80 мкм, установка съемного оборудования, оборудование контейнеров  типа флекси -танк  вкладышами под переозку сыпучих грузов и тд.                                                                                                                                            с учетом используемых материалов, но без учета оборудования (флекси- танк, вкладышами под перевозку сыпучих грузов) .</t>
  </si>
  <si>
    <t>доставка документов</t>
  </si>
  <si>
    <t>ДО-1,2</t>
  </si>
  <si>
    <t xml:space="preserve">  расчет дом.вещей</t>
  </si>
  <si>
    <t xml:space="preserve">  Работа приемосдатчикаТК на СВХ/ЗТК.</t>
  </si>
  <si>
    <t>Стоимость услуг по завозу/вывозу контейнеров при использовании автотранспорта занятого первые 15 минут оплате не подлежат, занятого более 15 минут - оплачиваются как полный час.Норма времени по погрузке/выгрузке груза в/из контейнера у клиента с момента подачи автомашины на 20 ф- 3 часа, 40(45)- 4 часа</t>
  </si>
  <si>
    <t>при изготовление, установке деревянного щита ограждения  в контейнере/вагоне</t>
  </si>
  <si>
    <t>кол*тип=1 моточас</t>
  </si>
  <si>
    <t>кол*тип=         1 чел*час</t>
  </si>
  <si>
    <t>предоставление в аренду погрузочно-рагрузочной специальной техники :             кран на автомобильном ходу грузподъемностью не менее 10 тонн  , кран манипулятор грузоподъемностью 5 тонн .Включает в себя стоимость предоставления техники, ГСМ, услуги по управлению техникой</t>
  </si>
  <si>
    <t>А.В.Сутурина</t>
  </si>
  <si>
    <t>Т.А.Калимуллина</t>
  </si>
  <si>
    <t>при раскреплении любого вида груза в контейнере/вагоне</t>
  </si>
  <si>
    <t>при сортировке груза по видам и артикулам во время проведения таможенного досмотра/осмотра на СВХ,ПЗТК,ВЗТК, при распаковке и упаковке грузовых мест во время проведения таможенного досмотра/осмотра на СВХ,ПЗТК,ВЗТК и в других слуачаях на СВХ,ПЗТК,ВЗТК</t>
  </si>
  <si>
    <t xml:space="preserve">Ставка используется: при  очистке контейнер/вагона от остатков перевозимого груза при промывке и дезинфекции контейнера/вагона.                                                                                                                                                                                                                      </t>
  </si>
  <si>
    <r>
      <t>при погрузке/выгрузке неконтейнерных грузов в/из открытого подвижного состава, в /из крытых вагонов, в/из автомобильного транспорта, при перегрузе груза из крытых вагонов в контейнеры, при частичной погрузке/выгрузке в/из контейнера, вагона , автомобиля и в других случаях                   Ч</t>
    </r>
    <r>
      <rPr>
        <b/>
        <sz val="11"/>
        <rFont val="Times New Roman"/>
        <family val="1"/>
        <charset val="204"/>
      </rPr>
      <t xml:space="preserve">астичная выгрузка/погрузка груза в/из контейнера для 20 фут. контейнера - до 11 тонн включительно, свыше 11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Частичная выгрузка/погрузка груза в/из контейнера для 40 фут. контейнера - до 19 тонн включительно, свыше 19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       Частичная выгрузка/погрузка груза со склада в авто, из авто в склад - до 11 тонн включительно, свыше 11 тонн - 100 % выгрузка/погрузка груза  как для 20 фут. контейнера.Ставка используется на СВХ,ПЗТК,ВЗТК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</t>
    </r>
  </si>
  <si>
    <t>Ставка расчетная</t>
  </si>
  <si>
    <t xml:space="preserve"> джип,микроавтобус,микрогрузовик  </t>
  </si>
  <si>
    <t>вагон/контейнер</t>
  </si>
  <si>
    <t>Оборудование любое, прочие грузы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</si>
  <si>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Автомобиль легковой          </t>
    </r>
  </si>
  <si>
    <t>40ф,45ф</t>
  </si>
  <si>
    <t xml:space="preserve"> на период реконструкции.</t>
  </si>
  <si>
    <t>Благовещенск Зона 24</t>
  </si>
  <si>
    <t>конт*сутки за</t>
  </si>
  <si>
    <t xml:space="preserve">  Неполные сутки  округляются до полных суток  . Сутки , одинадцатые- двадцатые                                               </t>
  </si>
  <si>
    <t xml:space="preserve">  Неполные сутки  округляются до полных суток  . Сутки,  первые-десятые                                                 </t>
  </si>
  <si>
    <t xml:space="preserve">  Неполные сутки  округляются до полных суток  . Сутки ,двадцать первые  и последующие                                              </t>
  </si>
  <si>
    <t>ЗПУ "Лаврик"</t>
  </si>
  <si>
    <t>2.04.03</t>
  </si>
  <si>
    <t>Прочие услуги автомобильного транспорта</t>
  </si>
  <si>
    <t>погрузка/выгрузка по дполнительному адресу</t>
  </si>
  <si>
    <t>Забайкальск Зона 1 (Забайкальск)</t>
  </si>
  <si>
    <t>Забайкальск Зона 2(Билитуй)</t>
  </si>
  <si>
    <t>Забайкальск Зона 3 (Даурия)</t>
  </si>
  <si>
    <t>Забайкальск Зона 4(Краснокаменск)</t>
  </si>
  <si>
    <t>Забайкальск Зона 5 (Борзя)</t>
  </si>
  <si>
    <t>Забайкальск Зона 6 (Приаргунск)</t>
  </si>
  <si>
    <t>Забайкальск Зона 7 (Бутунтай)</t>
  </si>
  <si>
    <t>действующий с 01 июня  2021 года</t>
  </si>
  <si>
    <t xml:space="preserve"> Чита Зона 15 (Баунтовский, Хилок)</t>
  </si>
  <si>
    <t xml:space="preserve"> Чита Зона 16(Бада,Борзя,)</t>
  </si>
  <si>
    <t xml:space="preserve"> Чита Зона 18 (Еравненский,Билитуй,П-Завод)</t>
  </si>
  <si>
    <t xml:space="preserve"> Чита Зона 19 (Краснокаменск)</t>
  </si>
  <si>
    <t xml:space="preserve"> Чита Зона 21 (Приаргунск)</t>
  </si>
  <si>
    <t xml:space="preserve">Зам. директора филиала ПАО "ТрансКонтейнер" </t>
  </si>
  <si>
    <t>___________________ Е.В.Некрасов</t>
  </si>
  <si>
    <t>ВП-2021-1837/НКП Заб (02.06.2021г)</t>
  </si>
  <si>
    <t>силами ТК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</si>
</sst>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</cellStyleXfs>
  <cellXfs count="35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" fontId="4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3" fillId="0" borderId="4" xfId="4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2" xfId="6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NumberFormat="1" applyFont="1" applyFill="1" applyBorder="1" applyAlignment="1">
      <alignment horizontal="center" vertical="top" wrapText="1"/>
    </xf>
    <xf numFmtId="0" fontId="8" fillId="5" borderId="2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0" fontId="3" fillId="0" borderId="13" xfId="4" applyNumberFormat="1" applyFont="1" applyFill="1" applyBorder="1" applyAlignment="1">
      <alignment horizontal="center" vertical="center" wrapText="1"/>
    </xf>
    <xf numFmtId="0" fontId="3" fillId="0" borderId="10" xfId="4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top" wrapText="1"/>
    </xf>
    <xf numFmtId="0" fontId="3" fillId="0" borderId="4" xfId="4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5" borderId="2" xfId="6" applyNumberFormat="1" applyFont="1" applyFill="1" applyBorder="1" applyAlignment="1">
      <alignment horizontal="center" vertical="center" wrapText="1"/>
    </xf>
    <xf numFmtId="0" fontId="15" fillId="5" borderId="4" xfId="6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8" fillId="5" borderId="2" xfId="6" applyFont="1" applyFill="1" applyBorder="1" applyAlignment="1">
      <alignment horizontal="center" vertical="center" wrapText="1"/>
    </xf>
    <xf numFmtId="0" fontId="18" fillId="5" borderId="4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8" fillId="5" borderId="1" xfId="6" applyFont="1" applyFill="1" applyBorder="1" applyAlignment="1">
      <alignment horizontal="center" vertical="top" wrapText="1"/>
    </xf>
    <xf numFmtId="0" fontId="15" fillId="5" borderId="1" xfId="6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15" fillId="5" borderId="1" xfId="6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top" wrapText="1"/>
    </xf>
    <xf numFmtId="0" fontId="3" fillId="0" borderId="8" xfId="4" applyNumberFormat="1" applyFont="1" applyFill="1" applyBorder="1" applyAlignment="1">
      <alignment horizontal="center" vertical="top" wrapText="1"/>
    </xf>
    <xf numFmtId="0" fontId="3" fillId="0" borderId="13" xfId="4" applyNumberFormat="1" applyFont="1" applyFill="1" applyBorder="1" applyAlignment="1">
      <alignment horizontal="center" vertical="top" wrapText="1"/>
    </xf>
    <xf numFmtId="0" fontId="3" fillId="0" borderId="10" xfId="4" applyNumberFormat="1" applyFont="1" applyFill="1" applyBorder="1" applyAlignment="1">
      <alignment horizontal="center" vertical="top" wrapText="1"/>
    </xf>
    <xf numFmtId="0" fontId="3" fillId="0" borderId="12" xfId="4" applyNumberFormat="1" applyFont="1" applyFill="1" applyBorder="1" applyAlignment="1">
      <alignment horizontal="center" vertical="top" wrapText="1"/>
    </xf>
    <xf numFmtId="0" fontId="3" fillId="0" borderId="11" xfId="4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6" xfId="0" applyBorder="1"/>
    <xf numFmtId="0" fontId="5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1"/>
  <sheetViews>
    <sheetView tabSelected="1" view="pageBreakPreview" zoomScale="70" zoomScaleNormal="60" zoomScaleSheetLayoutView="70" workbookViewId="0">
      <selection activeCell="L199" sqref="L199"/>
    </sheetView>
  </sheetViews>
  <sheetFormatPr defaultColWidth="9.140625" defaultRowHeight="15.75"/>
  <cols>
    <col min="1" max="1" width="12.7109375" style="7" customWidth="1"/>
    <col min="2" max="2" width="43.140625" style="6" customWidth="1"/>
    <col min="3" max="3" width="17" style="6" customWidth="1"/>
    <col min="4" max="4" width="14.42578125" style="6" customWidth="1"/>
    <col min="5" max="5" width="18.5703125" style="6" customWidth="1"/>
    <col min="6" max="6" width="14.28515625" style="20" customWidth="1"/>
    <col min="7" max="11" width="14.28515625" style="6" customWidth="1"/>
    <col min="12" max="12" width="38.5703125" style="139" customWidth="1"/>
    <col min="13" max="13" width="59.42578125" style="2" customWidth="1"/>
    <col min="14" max="23" width="9.140625" style="2"/>
    <col min="24" max="16384" width="9.140625" style="1"/>
  </cols>
  <sheetData>
    <row r="1" spans="1:23" s="2" customFormat="1" ht="18.75">
      <c r="A1" s="8"/>
      <c r="B1" s="37"/>
      <c r="C1" s="37"/>
      <c r="D1" s="37"/>
      <c r="E1" s="33"/>
      <c r="F1" s="33"/>
      <c r="G1" s="33"/>
      <c r="H1" s="33"/>
      <c r="I1" s="33"/>
      <c r="J1" s="279" t="s">
        <v>0</v>
      </c>
      <c r="K1" s="279"/>
      <c r="L1" s="279"/>
    </row>
    <row r="2" spans="1:23" s="2" customFormat="1" ht="18.75">
      <c r="A2" s="59"/>
      <c r="B2" s="59"/>
      <c r="C2" s="59"/>
      <c r="D2" s="59"/>
      <c r="E2" s="59"/>
      <c r="F2" s="59"/>
      <c r="G2" s="59"/>
      <c r="H2" s="59"/>
      <c r="I2" s="33"/>
      <c r="J2" s="279" t="s">
        <v>270</v>
      </c>
      <c r="K2" s="279"/>
      <c r="L2" s="279"/>
    </row>
    <row r="3" spans="1:23" s="2" customFormat="1" ht="18.75">
      <c r="A3" s="8"/>
      <c r="B3" s="37"/>
      <c r="C3" s="37"/>
      <c r="D3" s="37"/>
      <c r="E3" s="33"/>
      <c r="F3" s="33"/>
      <c r="G3" s="33"/>
      <c r="H3" s="33"/>
      <c r="I3" s="33"/>
      <c r="J3" s="279" t="s">
        <v>86</v>
      </c>
      <c r="K3" s="279"/>
      <c r="L3" s="279"/>
    </row>
    <row r="4" spans="1:23" s="2" customFormat="1" ht="10.15" customHeight="1">
      <c r="A4" s="8"/>
      <c r="B4" s="37"/>
      <c r="C4" s="37"/>
      <c r="D4" s="37"/>
      <c r="E4" s="34"/>
      <c r="F4" s="34"/>
      <c r="G4" s="34"/>
      <c r="H4" s="34"/>
      <c r="I4" s="34"/>
      <c r="J4" s="280"/>
      <c r="K4" s="280"/>
      <c r="L4" s="280"/>
    </row>
    <row r="5" spans="1:23" s="2" customFormat="1" ht="18.75">
      <c r="A5" s="8"/>
      <c r="B5" s="37"/>
      <c r="C5" s="37"/>
      <c r="D5" s="37"/>
      <c r="E5" s="34"/>
      <c r="F5" s="34"/>
      <c r="G5" s="34"/>
      <c r="H5" s="34"/>
      <c r="I5" s="34"/>
      <c r="J5" s="285" t="s">
        <v>271</v>
      </c>
      <c r="K5" s="285"/>
      <c r="L5" s="285"/>
    </row>
    <row r="6" spans="1:23" s="2" customFormat="1" ht="30" customHeight="1">
      <c r="A6" s="294"/>
      <c r="B6" s="294"/>
      <c r="C6" s="294"/>
      <c r="D6" s="294"/>
      <c r="E6" s="34"/>
      <c r="F6" s="34"/>
      <c r="G6" s="34"/>
      <c r="H6" s="34"/>
      <c r="I6" s="34"/>
      <c r="J6" s="185" t="s">
        <v>272</v>
      </c>
      <c r="K6" s="186"/>
      <c r="L6" s="186"/>
    </row>
    <row r="7" spans="1:23" ht="18.75" customHeight="1">
      <c r="A7" s="286" t="s">
        <v>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customHeight="1">
      <c r="A8" s="287" t="s">
        <v>148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>
      <c r="A9" s="287" t="s">
        <v>264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9.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15"/>
    </row>
    <row r="11" spans="1:23" ht="21.75" customHeight="1">
      <c r="A11" s="292" t="s">
        <v>2</v>
      </c>
      <c r="B11" s="295" t="s">
        <v>3</v>
      </c>
      <c r="C11" s="296"/>
      <c r="D11" s="293" t="s">
        <v>4</v>
      </c>
      <c r="E11" s="299" t="s">
        <v>5</v>
      </c>
      <c r="F11" s="288" t="s">
        <v>83</v>
      </c>
      <c r="G11" s="289"/>
      <c r="H11" s="290" t="s">
        <v>84</v>
      </c>
      <c r="I11" s="290"/>
      <c r="J11" s="291" t="s">
        <v>85</v>
      </c>
      <c r="K11" s="291"/>
      <c r="L11" s="281" t="s">
        <v>7</v>
      </c>
    </row>
    <row r="12" spans="1:23" ht="51" customHeight="1">
      <c r="A12" s="292"/>
      <c r="B12" s="297"/>
      <c r="C12" s="298"/>
      <c r="D12" s="293"/>
      <c r="E12" s="299"/>
      <c r="F12" s="16" t="s">
        <v>6</v>
      </c>
      <c r="G12" s="28" t="s">
        <v>197</v>
      </c>
      <c r="H12" s="3" t="s">
        <v>6</v>
      </c>
      <c r="I12" s="3" t="s">
        <v>197</v>
      </c>
      <c r="J12" s="149" t="s">
        <v>6</v>
      </c>
      <c r="K12" s="149" t="s">
        <v>197</v>
      </c>
      <c r="L12" s="281"/>
    </row>
    <row r="13" spans="1:23" ht="22.5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</row>
    <row r="14" spans="1:23" s="2" customFormat="1" ht="22.5" customHeight="1">
      <c r="A14" s="201" t="s">
        <v>71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</row>
    <row r="15" spans="1:23" s="2" customFormat="1" ht="22.5" customHeight="1">
      <c r="A15" s="231" t="s">
        <v>15</v>
      </c>
      <c r="B15" s="210" t="s">
        <v>16</v>
      </c>
      <c r="C15" s="211"/>
      <c r="D15" s="181" t="s">
        <v>11</v>
      </c>
      <c r="E15" s="50" t="s">
        <v>10</v>
      </c>
      <c r="F15" s="198" t="s">
        <v>12</v>
      </c>
      <c r="G15" s="199"/>
      <c r="H15" s="199"/>
      <c r="I15" s="199"/>
      <c r="J15" s="199"/>
      <c r="K15" s="200"/>
      <c r="L15" s="282"/>
    </row>
    <row r="16" spans="1:23" s="2" customFormat="1" ht="16.149999999999999" customHeight="1">
      <c r="A16" s="232"/>
      <c r="B16" s="212"/>
      <c r="C16" s="213"/>
      <c r="D16" s="182"/>
      <c r="E16" s="50" t="s">
        <v>9</v>
      </c>
      <c r="F16" s="198" t="s">
        <v>12</v>
      </c>
      <c r="G16" s="199"/>
      <c r="H16" s="199"/>
      <c r="I16" s="199"/>
      <c r="J16" s="199"/>
      <c r="K16" s="200"/>
      <c r="L16" s="283"/>
    </row>
    <row r="17" spans="1:12" s="2" customFormat="1" ht="22.5" customHeight="1">
      <c r="A17" s="233"/>
      <c r="B17" s="214"/>
      <c r="C17" s="215"/>
      <c r="D17" s="42" t="s">
        <v>14</v>
      </c>
      <c r="E17" s="50"/>
      <c r="F17" s="198" t="s">
        <v>12</v>
      </c>
      <c r="G17" s="199"/>
      <c r="H17" s="199"/>
      <c r="I17" s="199"/>
      <c r="J17" s="199"/>
      <c r="K17" s="200"/>
      <c r="L17" s="284"/>
    </row>
    <row r="18" spans="1:12" s="2" customFormat="1" ht="22.5" customHeight="1">
      <c r="A18" s="48"/>
      <c r="B18" s="187" t="s">
        <v>17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9"/>
    </row>
    <row r="19" spans="1:12" s="2" customFormat="1" ht="16.899999999999999" customHeight="1">
      <c r="A19" s="231" t="s">
        <v>19</v>
      </c>
      <c r="B19" s="210" t="s">
        <v>18</v>
      </c>
      <c r="C19" s="234"/>
      <c r="D19" s="211"/>
      <c r="E19" s="4"/>
      <c r="F19" s="198" t="s">
        <v>12</v>
      </c>
      <c r="G19" s="199"/>
      <c r="H19" s="199"/>
      <c r="I19" s="199"/>
      <c r="J19" s="199"/>
      <c r="K19" s="200"/>
      <c r="L19" s="116"/>
    </row>
    <row r="20" spans="1:12" s="2" customFormat="1" ht="22.5" customHeight="1">
      <c r="A20" s="232"/>
      <c r="B20" s="212"/>
      <c r="C20" s="235"/>
      <c r="D20" s="213"/>
      <c r="E20" s="4"/>
      <c r="F20" s="198" t="s">
        <v>12</v>
      </c>
      <c r="G20" s="199"/>
      <c r="H20" s="199"/>
      <c r="I20" s="199"/>
      <c r="J20" s="199"/>
      <c r="K20" s="200"/>
      <c r="L20" s="117"/>
    </row>
    <row r="21" spans="1:12" s="2" customFormat="1" ht="16.149999999999999" customHeight="1">
      <c r="A21" s="232"/>
      <c r="B21" s="212"/>
      <c r="C21" s="235"/>
      <c r="D21" s="213"/>
      <c r="E21" s="4"/>
      <c r="F21" s="198" t="s">
        <v>12</v>
      </c>
      <c r="G21" s="199"/>
      <c r="H21" s="199"/>
      <c r="I21" s="199"/>
      <c r="J21" s="199"/>
      <c r="K21" s="200"/>
      <c r="L21" s="117"/>
    </row>
    <row r="22" spans="1:12" s="2" customFormat="1" ht="19.899999999999999" customHeight="1">
      <c r="A22" s="232"/>
      <c r="B22" s="214"/>
      <c r="C22" s="236"/>
      <c r="D22" s="215"/>
      <c r="E22" s="4"/>
      <c r="F22" s="198" t="s">
        <v>12</v>
      </c>
      <c r="G22" s="199"/>
      <c r="H22" s="199"/>
      <c r="I22" s="199"/>
      <c r="J22" s="199"/>
      <c r="K22" s="200"/>
      <c r="L22" s="118"/>
    </row>
    <row r="23" spans="1:12" s="2" customFormat="1" ht="22.5" customHeight="1">
      <c r="A23" s="232"/>
      <c r="B23" s="210" t="s">
        <v>204</v>
      </c>
      <c r="C23" s="211"/>
      <c r="D23" s="51" t="s">
        <v>11</v>
      </c>
      <c r="E23" s="26" t="s">
        <v>126</v>
      </c>
      <c r="F23" s="17"/>
      <c r="G23" s="29"/>
      <c r="H23" s="19"/>
      <c r="I23" s="19"/>
      <c r="J23" s="147">
        <v>576</v>
      </c>
      <c r="K23" s="148">
        <f>J23*1.2</f>
        <v>691.19999999999993</v>
      </c>
      <c r="L23" s="119"/>
    </row>
    <row r="24" spans="1:12" s="2" customFormat="1" ht="22.5" customHeight="1">
      <c r="A24" s="232"/>
      <c r="B24" s="214"/>
      <c r="C24" s="215"/>
      <c r="D24" s="163" t="s">
        <v>11</v>
      </c>
      <c r="E24" s="26" t="s">
        <v>127</v>
      </c>
      <c r="F24" s="17"/>
      <c r="G24" s="29"/>
      <c r="H24" s="19"/>
      <c r="I24" s="19"/>
      <c r="J24" s="147">
        <v>1152</v>
      </c>
      <c r="K24" s="148">
        <f t="shared" ref="K24:K29" si="0">J24*1.2</f>
        <v>1382.3999999999999</v>
      </c>
      <c r="L24" s="119"/>
    </row>
    <row r="25" spans="1:12" s="2" customFormat="1" ht="22.5" customHeight="1">
      <c r="A25" s="232"/>
      <c r="B25" s="210" t="s">
        <v>159</v>
      </c>
      <c r="C25" s="211"/>
      <c r="D25" s="51" t="s">
        <v>11</v>
      </c>
      <c r="E25" s="26" t="s">
        <v>126</v>
      </c>
      <c r="F25" s="17">
        <v>179</v>
      </c>
      <c r="G25" s="29">
        <f>F25*1.2</f>
        <v>214.79999999999998</v>
      </c>
      <c r="H25" s="19">
        <v>290</v>
      </c>
      <c r="I25" s="19">
        <f>H25*1.2</f>
        <v>348</v>
      </c>
      <c r="J25" s="147">
        <v>129</v>
      </c>
      <c r="K25" s="148">
        <f>J25*1.2</f>
        <v>154.79999999999998</v>
      </c>
      <c r="L25" s="119"/>
    </row>
    <row r="26" spans="1:12" s="2" customFormat="1" ht="45.6" customHeight="1">
      <c r="A26" s="232"/>
      <c r="B26" s="214"/>
      <c r="C26" s="215"/>
      <c r="D26" s="111" t="s">
        <v>11</v>
      </c>
      <c r="E26" s="26" t="s">
        <v>246</v>
      </c>
      <c r="F26" s="17">
        <v>358</v>
      </c>
      <c r="G26" s="29">
        <f>F26*1.2</f>
        <v>429.59999999999997</v>
      </c>
      <c r="H26" s="19">
        <v>580</v>
      </c>
      <c r="I26" s="19">
        <f>H26*1.2</f>
        <v>696</v>
      </c>
      <c r="J26" s="147">
        <v>258</v>
      </c>
      <c r="K26" s="148">
        <f t="shared" si="0"/>
        <v>309.59999999999997</v>
      </c>
      <c r="L26" s="119"/>
    </row>
    <row r="27" spans="1:12" s="2" customFormat="1" ht="45.6" customHeight="1">
      <c r="A27" s="232"/>
      <c r="B27" s="210" t="s">
        <v>160</v>
      </c>
      <c r="C27" s="211"/>
      <c r="D27" s="111" t="s">
        <v>11</v>
      </c>
      <c r="E27" s="26" t="s">
        <v>206</v>
      </c>
      <c r="F27" s="17"/>
      <c r="G27" s="29"/>
      <c r="H27" s="146"/>
      <c r="I27" s="146"/>
      <c r="J27" s="147">
        <v>1954</v>
      </c>
      <c r="K27" s="148">
        <f>J27*1.2</f>
        <v>2344.7999999999997</v>
      </c>
      <c r="L27" s="119"/>
    </row>
    <row r="28" spans="1:12" s="2" customFormat="1" ht="33" customHeight="1">
      <c r="A28" s="232"/>
      <c r="B28" s="214"/>
      <c r="C28" s="215"/>
      <c r="D28" s="42" t="s">
        <v>11</v>
      </c>
      <c r="E28" s="19" t="s">
        <v>205</v>
      </c>
      <c r="F28" s="17"/>
      <c r="G28" s="17"/>
      <c r="H28" s="19"/>
      <c r="I28" s="19"/>
      <c r="J28" s="147">
        <v>3908</v>
      </c>
      <c r="K28" s="148">
        <f t="shared" si="0"/>
        <v>4689.5999999999995</v>
      </c>
      <c r="L28" s="119"/>
    </row>
    <row r="29" spans="1:12" s="2" customFormat="1" ht="37.9" customHeight="1">
      <c r="A29" s="233"/>
      <c r="B29" s="210" t="s">
        <v>158</v>
      </c>
      <c r="C29" s="211"/>
      <c r="D29" s="41" t="s">
        <v>11</v>
      </c>
      <c r="E29" s="50" t="s">
        <v>123</v>
      </c>
      <c r="F29" s="17">
        <v>2982</v>
      </c>
      <c r="G29" s="17">
        <f>F29*1.2</f>
        <v>3578.4</v>
      </c>
      <c r="H29" s="146">
        <v>2982</v>
      </c>
      <c r="I29" s="146">
        <f>H29*1.2</f>
        <v>3578.4</v>
      </c>
      <c r="J29" s="147">
        <v>2982</v>
      </c>
      <c r="K29" s="148">
        <f t="shared" si="0"/>
        <v>3578.4</v>
      </c>
      <c r="L29" s="145" t="s">
        <v>207</v>
      </c>
    </row>
    <row r="30" spans="1:12" s="2" customFormat="1" ht="19.899999999999999" customHeight="1">
      <c r="A30" s="231" t="s">
        <v>21</v>
      </c>
      <c r="B30" s="210" t="s">
        <v>20</v>
      </c>
      <c r="C30" s="211"/>
      <c r="D30" s="181" t="s">
        <v>11</v>
      </c>
      <c r="E30" s="50" t="s">
        <v>10</v>
      </c>
      <c r="F30" s="198" t="s">
        <v>12</v>
      </c>
      <c r="G30" s="199"/>
      <c r="H30" s="199"/>
      <c r="I30" s="199"/>
      <c r="J30" s="199"/>
      <c r="K30" s="200"/>
      <c r="L30" s="119"/>
    </row>
    <row r="31" spans="1:12" s="2" customFormat="1" ht="14.45" customHeight="1">
      <c r="A31" s="232"/>
      <c r="B31" s="212"/>
      <c r="C31" s="213"/>
      <c r="D31" s="182"/>
      <c r="E31" s="50" t="s">
        <v>9</v>
      </c>
      <c r="F31" s="198" t="s">
        <v>12</v>
      </c>
      <c r="G31" s="199"/>
      <c r="H31" s="199"/>
      <c r="I31" s="199"/>
      <c r="J31" s="199"/>
      <c r="K31" s="200"/>
      <c r="L31" s="118"/>
    </row>
    <row r="32" spans="1:12" s="2" customFormat="1" ht="16.899999999999999" customHeight="1">
      <c r="A32" s="233"/>
      <c r="B32" s="214"/>
      <c r="C32" s="215"/>
      <c r="D32" s="43" t="s">
        <v>14</v>
      </c>
      <c r="E32" s="50"/>
      <c r="F32" s="198" t="s">
        <v>12</v>
      </c>
      <c r="G32" s="199"/>
      <c r="H32" s="199"/>
      <c r="I32" s="199"/>
      <c r="J32" s="199"/>
      <c r="K32" s="200"/>
      <c r="L32" s="118"/>
    </row>
    <row r="33" spans="1:12" s="2" customFormat="1" ht="22.5" customHeight="1">
      <c r="A33" s="325" t="s">
        <v>22</v>
      </c>
      <c r="B33" s="187" t="s">
        <v>72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9"/>
    </row>
    <row r="34" spans="1:12" s="2" customFormat="1" ht="22.5" customHeight="1">
      <c r="A34" s="326"/>
      <c r="B34" s="170" t="s">
        <v>87</v>
      </c>
      <c r="C34" s="171"/>
      <c r="D34" s="174" t="s">
        <v>11</v>
      </c>
      <c r="E34" s="50" t="s">
        <v>8</v>
      </c>
      <c r="F34" s="17">
        <v>3523</v>
      </c>
      <c r="G34" s="29">
        <f>F34*1.2</f>
        <v>4227.5999999999995</v>
      </c>
      <c r="H34" s="19"/>
      <c r="I34" s="19"/>
      <c r="J34" s="147"/>
      <c r="K34" s="148"/>
      <c r="L34" s="316" t="s">
        <v>212</v>
      </c>
    </row>
    <row r="35" spans="1:12" s="2" customFormat="1" ht="22.5" customHeight="1">
      <c r="A35" s="326"/>
      <c r="B35" s="172"/>
      <c r="C35" s="173"/>
      <c r="D35" s="175"/>
      <c r="E35" s="50" t="s">
        <v>9</v>
      </c>
      <c r="F35" s="17">
        <v>5431</v>
      </c>
      <c r="G35" s="29">
        <f t="shared" ref="G35:G78" si="1">F35*1.2</f>
        <v>6517.2</v>
      </c>
      <c r="H35" s="19"/>
      <c r="I35" s="19"/>
      <c r="J35" s="147"/>
      <c r="K35" s="148"/>
      <c r="L35" s="316"/>
    </row>
    <row r="36" spans="1:12" s="2" customFormat="1" ht="22.5" customHeight="1">
      <c r="A36" s="326"/>
      <c r="B36" s="170" t="s">
        <v>88</v>
      </c>
      <c r="C36" s="171"/>
      <c r="D36" s="174" t="s">
        <v>11</v>
      </c>
      <c r="E36" s="50" t="s">
        <v>8</v>
      </c>
      <c r="F36" s="17">
        <v>3846</v>
      </c>
      <c r="G36" s="29">
        <f t="shared" si="1"/>
        <v>4615.2</v>
      </c>
      <c r="H36" s="19"/>
      <c r="I36" s="19"/>
      <c r="J36" s="147"/>
      <c r="K36" s="148"/>
      <c r="L36" s="316"/>
    </row>
    <row r="37" spans="1:12" s="2" customFormat="1" ht="22.5" customHeight="1">
      <c r="A37" s="326"/>
      <c r="B37" s="172"/>
      <c r="C37" s="173"/>
      <c r="D37" s="175"/>
      <c r="E37" s="50" t="s">
        <v>9</v>
      </c>
      <c r="F37" s="17">
        <v>5905</v>
      </c>
      <c r="G37" s="29">
        <f t="shared" si="1"/>
        <v>7086</v>
      </c>
      <c r="H37" s="19"/>
      <c r="I37" s="19"/>
      <c r="J37" s="147"/>
      <c r="K37" s="148"/>
      <c r="L37" s="316"/>
    </row>
    <row r="38" spans="1:12" s="2" customFormat="1" ht="22.5" customHeight="1">
      <c r="A38" s="326"/>
      <c r="B38" s="170" t="s">
        <v>89</v>
      </c>
      <c r="C38" s="171"/>
      <c r="D38" s="174" t="s">
        <v>11</v>
      </c>
      <c r="E38" s="50" t="s">
        <v>8</v>
      </c>
      <c r="F38" s="17">
        <v>4306</v>
      </c>
      <c r="G38" s="29">
        <f t="shared" si="1"/>
        <v>5167.2</v>
      </c>
      <c r="H38" s="19"/>
      <c r="I38" s="19"/>
      <c r="J38" s="147"/>
      <c r="K38" s="148"/>
      <c r="L38" s="316"/>
    </row>
    <row r="39" spans="1:12" s="2" customFormat="1" ht="22.5" customHeight="1">
      <c r="A39" s="326"/>
      <c r="B39" s="172"/>
      <c r="C39" s="173"/>
      <c r="D39" s="175"/>
      <c r="E39" s="50" t="s">
        <v>9</v>
      </c>
      <c r="F39" s="17">
        <v>6283</v>
      </c>
      <c r="G39" s="29">
        <f t="shared" si="1"/>
        <v>7539.5999999999995</v>
      </c>
      <c r="H39" s="19"/>
      <c r="I39" s="19"/>
      <c r="J39" s="147"/>
      <c r="K39" s="148"/>
      <c r="L39" s="316"/>
    </row>
    <row r="40" spans="1:12" s="2" customFormat="1" ht="22.5" customHeight="1">
      <c r="A40" s="326"/>
      <c r="B40" s="170" t="s">
        <v>96</v>
      </c>
      <c r="C40" s="171"/>
      <c r="D40" s="174" t="s">
        <v>11</v>
      </c>
      <c r="E40" s="50" t="s">
        <v>8</v>
      </c>
      <c r="F40" s="17">
        <v>4913</v>
      </c>
      <c r="G40" s="29">
        <f t="shared" si="1"/>
        <v>5895.5999999999995</v>
      </c>
      <c r="H40" s="19"/>
      <c r="I40" s="19"/>
      <c r="J40" s="147"/>
      <c r="K40" s="148"/>
      <c r="L40" s="316"/>
    </row>
    <row r="41" spans="1:12" s="2" customFormat="1" ht="22.5" customHeight="1">
      <c r="A41" s="326"/>
      <c r="B41" s="172"/>
      <c r="C41" s="173"/>
      <c r="D41" s="175"/>
      <c r="E41" s="50" t="s">
        <v>9</v>
      </c>
      <c r="F41" s="17">
        <v>6680</v>
      </c>
      <c r="G41" s="29">
        <f t="shared" si="1"/>
        <v>8016</v>
      </c>
      <c r="H41" s="19"/>
      <c r="I41" s="19"/>
      <c r="J41" s="147"/>
      <c r="K41" s="148"/>
      <c r="L41" s="316"/>
    </row>
    <row r="42" spans="1:12" s="2" customFormat="1" ht="22.5" customHeight="1">
      <c r="A42" s="326"/>
      <c r="B42" s="170" t="s">
        <v>95</v>
      </c>
      <c r="C42" s="171"/>
      <c r="D42" s="174" t="s">
        <v>11</v>
      </c>
      <c r="E42" s="50" t="s">
        <v>8</v>
      </c>
      <c r="F42" s="17">
        <v>5422</v>
      </c>
      <c r="G42" s="29">
        <f t="shared" si="1"/>
        <v>6506.4</v>
      </c>
      <c r="H42" s="19"/>
      <c r="I42" s="19"/>
      <c r="J42" s="147"/>
      <c r="K42" s="148"/>
      <c r="L42" s="316"/>
    </row>
    <row r="43" spans="1:12" s="2" customFormat="1" ht="22.5" customHeight="1">
      <c r="A43" s="326"/>
      <c r="B43" s="172"/>
      <c r="C43" s="173"/>
      <c r="D43" s="175"/>
      <c r="E43" s="50" t="s">
        <v>9</v>
      </c>
      <c r="F43" s="17">
        <v>7279</v>
      </c>
      <c r="G43" s="29">
        <f t="shared" si="1"/>
        <v>8734.7999999999993</v>
      </c>
      <c r="H43" s="19"/>
      <c r="I43" s="19"/>
      <c r="J43" s="147"/>
      <c r="K43" s="148"/>
      <c r="L43" s="316"/>
    </row>
    <row r="44" spans="1:12" s="2" customFormat="1" ht="22.5" customHeight="1">
      <c r="A44" s="326"/>
      <c r="B44" s="170" t="s">
        <v>97</v>
      </c>
      <c r="C44" s="171"/>
      <c r="D44" s="174" t="s">
        <v>11</v>
      </c>
      <c r="E44" s="50" t="s">
        <v>8</v>
      </c>
      <c r="F44" s="17">
        <v>7099</v>
      </c>
      <c r="G44" s="29">
        <f t="shared" si="1"/>
        <v>8518.7999999999993</v>
      </c>
      <c r="H44" s="19"/>
      <c r="I44" s="19"/>
      <c r="J44" s="147"/>
      <c r="K44" s="148"/>
      <c r="L44" s="316"/>
    </row>
    <row r="45" spans="1:12" s="2" customFormat="1" ht="22.5" customHeight="1">
      <c r="A45" s="326"/>
      <c r="B45" s="172"/>
      <c r="C45" s="173"/>
      <c r="D45" s="175"/>
      <c r="E45" s="50" t="s">
        <v>9</v>
      </c>
      <c r="F45" s="17">
        <v>8320</v>
      </c>
      <c r="G45" s="29">
        <f t="shared" si="1"/>
        <v>9984</v>
      </c>
      <c r="H45" s="19"/>
      <c r="I45" s="19"/>
      <c r="J45" s="147"/>
      <c r="K45" s="148"/>
      <c r="L45" s="316"/>
    </row>
    <row r="46" spans="1:12" s="2" customFormat="1" ht="22.5" customHeight="1">
      <c r="A46" s="326"/>
      <c r="B46" s="170" t="s">
        <v>98</v>
      </c>
      <c r="C46" s="171"/>
      <c r="D46" s="174" t="s">
        <v>11</v>
      </c>
      <c r="E46" s="50" t="s">
        <v>8</v>
      </c>
      <c r="F46" s="17">
        <v>9904</v>
      </c>
      <c r="G46" s="29">
        <f t="shared" si="1"/>
        <v>11884.8</v>
      </c>
      <c r="H46" s="19"/>
      <c r="I46" s="19"/>
      <c r="J46" s="147"/>
      <c r="K46" s="148"/>
      <c r="L46" s="316"/>
    </row>
    <row r="47" spans="1:12" s="2" customFormat="1" ht="22.5" customHeight="1">
      <c r="A47" s="326"/>
      <c r="B47" s="172"/>
      <c r="C47" s="173"/>
      <c r="D47" s="175"/>
      <c r="E47" s="50" t="s">
        <v>9</v>
      </c>
      <c r="F47" s="17">
        <v>12074</v>
      </c>
      <c r="G47" s="29">
        <f t="shared" si="1"/>
        <v>14488.8</v>
      </c>
      <c r="H47" s="19"/>
      <c r="I47" s="19"/>
      <c r="J47" s="147"/>
      <c r="K47" s="148"/>
      <c r="L47" s="316"/>
    </row>
    <row r="48" spans="1:12" s="2" customFormat="1" ht="22.5" customHeight="1">
      <c r="A48" s="326"/>
      <c r="B48" s="170" t="s">
        <v>90</v>
      </c>
      <c r="C48" s="171"/>
      <c r="D48" s="174" t="s">
        <v>11</v>
      </c>
      <c r="E48" s="50" t="s">
        <v>8</v>
      </c>
      <c r="F48" s="17">
        <v>14805</v>
      </c>
      <c r="G48" s="29">
        <f t="shared" si="1"/>
        <v>17766</v>
      </c>
      <c r="H48" s="19"/>
      <c r="I48" s="19"/>
      <c r="J48" s="147"/>
      <c r="K48" s="148"/>
      <c r="L48" s="316"/>
    </row>
    <row r="49" spans="1:12" s="2" customFormat="1" ht="22.5" customHeight="1">
      <c r="A49" s="326"/>
      <c r="B49" s="172"/>
      <c r="C49" s="173"/>
      <c r="D49" s="175"/>
      <c r="E49" s="50" t="s">
        <v>9</v>
      </c>
      <c r="F49" s="17">
        <v>17050</v>
      </c>
      <c r="G49" s="29">
        <f t="shared" si="1"/>
        <v>20460</v>
      </c>
      <c r="H49" s="19"/>
      <c r="I49" s="19"/>
      <c r="J49" s="147"/>
      <c r="K49" s="148"/>
      <c r="L49" s="316"/>
    </row>
    <row r="50" spans="1:12" s="2" customFormat="1" ht="22.5" customHeight="1">
      <c r="A50" s="326"/>
      <c r="B50" s="170" t="s">
        <v>91</v>
      </c>
      <c r="C50" s="171"/>
      <c r="D50" s="174" t="s">
        <v>11</v>
      </c>
      <c r="E50" s="50" t="s">
        <v>8</v>
      </c>
      <c r="F50" s="17">
        <v>25569</v>
      </c>
      <c r="G50" s="29">
        <f t="shared" si="1"/>
        <v>30682.799999999999</v>
      </c>
      <c r="H50" s="19"/>
      <c r="I50" s="19"/>
      <c r="J50" s="147"/>
      <c r="K50" s="148"/>
      <c r="L50" s="316"/>
    </row>
    <row r="51" spans="1:12" s="2" customFormat="1" ht="22.5" customHeight="1">
      <c r="A51" s="326"/>
      <c r="B51" s="172"/>
      <c r="C51" s="173"/>
      <c r="D51" s="175"/>
      <c r="E51" s="50" t="s">
        <v>9</v>
      </c>
      <c r="F51" s="17">
        <v>28147</v>
      </c>
      <c r="G51" s="29">
        <f t="shared" si="1"/>
        <v>33776.400000000001</v>
      </c>
      <c r="H51" s="19"/>
      <c r="I51" s="19"/>
      <c r="J51" s="147"/>
      <c r="K51" s="148"/>
      <c r="L51" s="316"/>
    </row>
    <row r="52" spans="1:12" s="2" customFormat="1" ht="22.5" customHeight="1">
      <c r="A52" s="326"/>
      <c r="B52" s="170" t="s">
        <v>92</v>
      </c>
      <c r="C52" s="171"/>
      <c r="D52" s="174" t="s">
        <v>11</v>
      </c>
      <c r="E52" s="50" t="s">
        <v>8</v>
      </c>
      <c r="F52" s="17">
        <v>27608</v>
      </c>
      <c r="G52" s="29">
        <f t="shared" si="1"/>
        <v>33129.599999999999</v>
      </c>
      <c r="H52" s="19"/>
      <c r="I52" s="19"/>
      <c r="J52" s="147"/>
      <c r="K52" s="148"/>
      <c r="L52" s="316"/>
    </row>
    <row r="53" spans="1:12" s="2" customFormat="1" ht="22.5" customHeight="1">
      <c r="A53" s="326"/>
      <c r="B53" s="172"/>
      <c r="C53" s="173"/>
      <c r="D53" s="175"/>
      <c r="E53" s="50" t="s">
        <v>9</v>
      </c>
      <c r="F53" s="17">
        <v>30128</v>
      </c>
      <c r="G53" s="29">
        <f t="shared" si="1"/>
        <v>36153.599999999999</v>
      </c>
      <c r="H53" s="19"/>
      <c r="I53" s="19"/>
      <c r="J53" s="147"/>
      <c r="K53" s="148"/>
      <c r="L53" s="316"/>
    </row>
    <row r="54" spans="1:12" s="2" customFormat="1" ht="22.5" customHeight="1">
      <c r="A54" s="326"/>
      <c r="B54" s="170" t="s">
        <v>93</v>
      </c>
      <c r="C54" s="171"/>
      <c r="D54" s="174" t="s">
        <v>11</v>
      </c>
      <c r="E54" s="50" t="s">
        <v>8</v>
      </c>
      <c r="F54" s="17">
        <v>30295</v>
      </c>
      <c r="G54" s="29">
        <f t="shared" si="1"/>
        <v>36354</v>
      </c>
      <c r="H54" s="19"/>
      <c r="I54" s="19"/>
      <c r="J54" s="147"/>
      <c r="K54" s="148"/>
      <c r="L54" s="316"/>
    </row>
    <row r="55" spans="1:12" s="2" customFormat="1" ht="22.5" customHeight="1">
      <c r="A55" s="326"/>
      <c r="B55" s="172"/>
      <c r="C55" s="173"/>
      <c r="D55" s="175"/>
      <c r="E55" s="50" t="s">
        <v>9</v>
      </c>
      <c r="F55" s="17">
        <v>32891</v>
      </c>
      <c r="G55" s="29">
        <f>F55*1.2</f>
        <v>39469.199999999997</v>
      </c>
      <c r="H55" s="19"/>
      <c r="I55" s="19"/>
      <c r="J55" s="147"/>
      <c r="K55" s="148"/>
      <c r="L55" s="316"/>
    </row>
    <row r="56" spans="1:12" s="2" customFormat="1" ht="22.5" customHeight="1">
      <c r="A56" s="326"/>
      <c r="B56" s="170" t="s">
        <v>94</v>
      </c>
      <c r="C56" s="171"/>
      <c r="D56" s="174" t="s">
        <v>11</v>
      </c>
      <c r="E56" s="50" t="s">
        <v>8</v>
      </c>
      <c r="F56" s="17">
        <v>33733</v>
      </c>
      <c r="G56" s="29">
        <f t="shared" si="1"/>
        <v>40479.599999999999</v>
      </c>
      <c r="H56" s="19"/>
      <c r="I56" s="19"/>
      <c r="J56" s="147"/>
      <c r="K56" s="148"/>
      <c r="L56" s="316"/>
    </row>
    <row r="57" spans="1:12" s="2" customFormat="1" ht="22.5" customHeight="1">
      <c r="A57" s="326"/>
      <c r="B57" s="172"/>
      <c r="C57" s="173"/>
      <c r="D57" s="175"/>
      <c r="E57" s="50" t="s">
        <v>9</v>
      </c>
      <c r="F57" s="17">
        <v>36260</v>
      </c>
      <c r="G57" s="29">
        <f t="shared" si="1"/>
        <v>43512</v>
      </c>
      <c r="H57" s="19"/>
      <c r="I57" s="19"/>
      <c r="J57" s="147"/>
      <c r="K57" s="148"/>
      <c r="L57" s="316"/>
    </row>
    <row r="58" spans="1:12" s="2" customFormat="1" ht="22.5" customHeight="1">
      <c r="A58" s="326"/>
      <c r="B58" s="170" t="s">
        <v>178</v>
      </c>
      <c r="C58" s="171"/>
      <c r="D58" s="174" t="s">
        <v>11</v>
      </c>
      <c r="E58" s="67" t="s">
        <v>8</v>
      </c>
      <c r="F58" s="17">
        <v>41305</v>
      </c>
      <c r="G58" s="29">
        <f t="shared" si="1"/>
        <v>49566</v>
      </c>
      <c r="H58" s="19"/>
      <c r="I58" s="19"/>
      <c r="J58" s="147"/>
      <c r="K58" s="148"/>
      <c r="L58" s="316"/>
    </row>
    <row r="59" spans="1:12" s="2" customFormat="1" ht="22.5" customHeight="1">
      <c r="A59" s="326"/>
      <c r="B59" s="172"/>
      <c r="C59" s="173"/>
      <c r="D59" s="175"/>
      <c r="E59" s="67" t="s">
        <v>9</v>
      </c>
      <c r="F59" s="17">
        <v>44493</v>
      </c>
      <c r="G59" s="29">
        <f t="shared" si="1"/>
        <v>53391.6</v>
      </c>
      <c r="H59" s="19"/>
      <c r="I59" s="19"/>
      <c r="J59" s="147"/>
      <c r="K59" s="148"/>
      <c r="L59" s="316"/>
    </row>
    <row r="60" spans="1:12" s="2" customFormat="1" ht="22.5" customHeight="1">
      <c r="A60" s="326"/>
      <c r="B60" s="170" t="s">
        <v>179</v>
      </c>
      <c r="C60" s="171"/>
      <c r="D60" s="174" t="s">
        <v>11</v>
      </c>
      <c r="E60" s="67" t="s">
        <v>126</v>
      </c>
      <c r="F60" s="17">
        <v>45292</v>
      </c>
      <c r="G60" s="29">
        <f t="shared" si="1"/>
        <v>54350.400000000001</v>
      </c>
      <c r="H60" s="19"/>
      <c r="I60" s="19"/>
      <c r="J60" s="147"/>
      <c r="K60" s="148"/>
      <c r="L60" s="316"/>
    </row>
    <row r="61" spans="1:12" s="2" customFormat="1" ht="22.5" customHeight="1">
      <c r="A61" s="326"/>
      <c r="B61" s="172"/>
      <c r="C61" s="173"/>
      <c r="D61" s="175"/>
      <c r="E61" s="67" t="s">
        <v>150</v>
      </c>
      <c r="F61" s="17">
        <v>48712</v>
      </c>
      <c r="G61" s="29">
        <f t="shared" si="1"/>
        <v>58454.400000000001</v>
      </c>
      <c r="H61" s="19"/>
      <c r="I61" s="19"/>
      <c r="J61" s="147"/>
      <c r="K61" s="148"/>
      <c r="L61" s="316"/>
    </row>
    <row r="62" spans="1:12" s="2" customFormat="1" ht="22.5" customHeight="1">
      <c r="A62" s="326"/>
      <c r="B62" s="170" t="s">
        <v>265</v>
      </c>
      <c r="C62" s="171"/>
      <c r="D62" s="174" t="s">
        <v>11</v>
      </c>
      <c r="E62" s="67" t="s">
        <v>126</v>
      </c>
      <c r="F62" s="17">
        <v>49347</v>
      </c>
      <c r="G62" s="29">
        <f t="shared" si="1"/>
        <v>59216.399999999994</v>
      </c>
      <c r="H62" s="19"/>
      <c r="I62" s="19"/>
      <c r="J62" s="147"/>
      <c r="K62" s="148"/>
      <c r="L62" s="316"/>
    </row>
    <row r="63" spans="1:12" s="2" customFormat="1" ht="22.5" customHeight="1">
      <c r="A63" s="326"/>
      <c r="B63" s="172"/>
      <c r="C63" s="173"/>
      <c r="D63" s="175"/>
      <c r="E63" s="67" t="s">
        <v>150</v>
      </c>
      <c r="F63" s="17">
        <v>53284</v>
      </c>
      <c r="G63" s="29">
        <f t="shared" si="1"/>
        <v>63940.799999999996</v>
      </c>
      <c r="H63" s="19"/>
      <c r="I63" s="19"/>
      <c r="J63" s="147"/>
      <c r="K63" s="148"/>
      <c r="L63" s="316"/>
    </row>
    <row r="64" spans="1:12" s="2" customFormat="1" ht="22.5" customHeight="1">
      <c r="A64" s="326"/>
      <c r="B64" s="170" t="s">
        <v>266</v>
      </c>
      <c r="C64" s="171"/>
      <c r="D64" s="174" t="s">
        <v>11</v>
      </c>
      <c r="E64" s="67" t="s">
        <v>126</v>
      </c>
      <c r="F64" s="17">
        <v>56204</v>
      </c>
      <c r="G64" s="29">
        <f t="shared" si="1"/>
        <v>67444.800000000003</v>
      </c>
      <c r="H64" s="19"/>
      <c r="I64" s="19"/>
      <c r="J64" s="147"/>
      <c r="K64" s="148"/>
      <c r="L64" s="316"/>
    </row>
    <row r="65" spans="1:12" s="2" customFormat="1" ht="22.5" customHeight="1">
      <c r="A65" s="326"/>
      <c r="B65" s="172"/>
      <c r="C65" s="173"/>
      <c r="D65" s="175"/>
      <c r="E65" s="67" t="s">
        <v>150</v>
      </c>
      <c r="F65" s="17">
        <v>60390</v>
      </c>
      <c r="G65" s="29">
        <f t="shared" si="1"/>
        <v>72468</v>
      </c>
      <c r="H65" s="19"/>
      <c r="I65" s="19"/>
      <c r="J65" s="147"/>
      <c r="K65" s="148"/>
      <c r="L65" s="316"/>
    </row>
    <row r="66" spans="1:12" s="2" customFormat="1" ht="22.5" customHeight="1">
      <c r="A66" s="326"/>
      <c r="B66" s="170" t="s">
        <v>180</v>
      </c>
      <c r="C66" s="171"/>
      <c r="D66" s="174" t="s">
        <v>11</v>
      </c>
      <c r="E66" s="67" t="s">
        <v>126</v>
      </c>
      <c r="F66" s="17">
        <v>64108</v>
      </c>
      <c r="G66" s="29">
        <f t="shared" si="1"/>
        <v>76929.599999999991</v>
      </c>
      <c r="H66" s="19"/>
      <c r="I66" s="19"/>
      <c r="J66" s="147"/>
      <c r="K66" s="148"/>
      <c r="L66" s="316"/>
    </row>
    <row r="67" spans="1:12" s="2" customFormat="1" ht="22.5" customHeight="1">
      <c r="A67" s="326"/>
      <c r="B67" s="172"/>
      <c r="C67" s="173"/>
      <c r="D67" s="175"/>
      <c r="E67" s="67" t="s">
        <v>150</v>
      </c>
      <c r="F67" s="17">
        <v>68824</v>
      </c>
      <c r="G67" s="29">
        <f t="shared" si="1"/>
        <v>82588.800000000003</v>
      </c>
      <c r="H67" s="19"/>
      <c r="I67" s="19"/>
      <c r="J67" s="147"/>
      <c r="K67" s="148"/>
      <c r="L67" s="316"/>
    </row>
    <row r="68" spans="1:12" s="2" customFormat="1" ht="22.5" customHeight="1">
      <c r="A68" s="326"/>
      <c r="B68" s="170" t="s">
        <v>267</v>
      </c>
      <c r="C68" s="171"/>
      <c r="D68" s="174" t="s">
        <v>11</v>
      </c>
      <c r="E68" s="67" t="s">
        <v>126</v>
      </c>
      <c r="F68" s="17">
        <v>72255</v>
      </c>
      <c r="G68" s="29">
        <f t="shared" si="1"/>
        <v>86706</v>
      </c>
      <c r="H68" s="19"/>
      <c r="I68" s="19"/>
      <c r="J68" s="147"/>
      <c r="K68" s="148"/>
      <c r="L68" s="316"/>
    </row>
    <row r="69" spans="1:12" s="2" customFormat="1" ht="22.5" customHeight="1">
      <c r="A69" s="326"/>
      <c r="B69" s="172"/>
      <c r="C69" s="173"/>
      <c r="D69" s="175"/>
      <c r="E69" s="67" t="s">
        <v>150</v>
      </c>
      <c r="F69" s="17">
        <v>77530</v>
      </c>
      <c r="G69" s="29">
        <f t="shared" si="1"/>
        <v>93036</v>
      </c>
      <c r="H69" s="19"/>
      <c r="I69" s="19"/>
      <c r="J69" s="147"/>
      <c r="K69" s="148"/>
      <c r="L69" s="316"/>
    </row>
    <row r="70" spans="1:12" s="2" customFormat="1" ht="22.5" customHeight="1">
      <c r="A70" s="326"/>
      <c r="B70" s="170" t="s">
        <v>268</v>
      </c>
      <c r="C70" s="171"/>
      <c r="D70" s="174" t="s">
        <v>11</v>
      </c>
      <c r="E70" s="67" t="s">
        <v>126</v>
      </c>
      <c r="F70" s="17">
        <v>79280</v>
      </c>
      <c r="G70" s="29">
        <f t="shared" si="1"/>
        <v>95136</v>
      </c>
      <c r="H70" s="19"/>
      <c r="I70" s="19"/>
      <c r="J70" s="147"/>
      <c r="K70" s="148"/>
      <c r="L70" s="316"/>
    </row>
    <row r="71" spans="1:12" s="2" customFormat="1" ht="22.5" customHeight="1">
      <c r="A71" s="326"/>
      <c r="B71" s="172"/>
      <c r="C71" s="173"/>
      <c r="D71" s="175"/>
      <c r="E71" s="67" t="s">
        <v>150</v>
      </c>
      <c r="F71" s="17">
        <v>84175</v>
      </c>
      <c r="G71" s="29">
        <f t="shared" si="1"/>
        <v>101010</v>
      </c>
      <c r="H71" s="19"/>
      <c r="I71" s="19"/>
      <c r="J71" s="147"/>
      <c r="K71" s="148"/>
      <c r="L71" s="316"/>
    </row>
    <row r="72" spans="1:12" s="2" customFormat="1" ht="22.5" customHeight="1">
      <c r="A72" s="326"/>
      <c r="B72" s="170" t="s">
        <v>181</v>
      </c>
      <c r="C72" s="171"/>
      <c r="D72" s="174" t="s">
        <v>11</v>
      </c>
      <c r="E72" s="67" t="s">
        <v>126</v>
      </c>
      <c r="F72" s="17">
        <v>84078</v>
      </c>
      <c r="G72" s="29">
        <f t="shared" si="1"/>
        <v>100893.59999999999</v>
      </c>
      <c r="H72" s="19"/>
      <c r="I72" s="19"/>
      <c r="J72" s="147"/>
      <c r="K72" s="148"/>
      <c r="L72" s="316"/>
    </row>
    <row r="73" spans="1:12" s="2" customFormat="1" ht="22.5" customHeight="1">
      <c r="A73" s="326"/>
      <c r="B73" s="172"/>
      <c r="C73" s="173"/>
      <c r="D73" s="175"/>
      <c r="E73" s="67" t="s">
        <v>150</v>
      </c>
      <c r="F73" s="17">
        <v>90684</v>
      </c>
      <c r="G73" s="29">
        <f t="shared" si="1"/>
        <v>108820.8</v>
      </c>
      <c r="H73" s="19"/>
      <c r="I73" s="19"/>
      <c r="J73" s="147"/>
      <c r="K73" s="148"/>
      <c r="L73" s="316"/>
    </row>
    <row r="74" spans="1:12" s="2" customFormat="1" ht="22.5" customHeight="1">
      <c r="A74" s="326"/>
      <c r="B74" s="170" t="s">
        <v>269</v>
      </c>
      <c r="C74" s="171"/>
      <c r="D74" s="174" t="s">
        <v>11</v>
      </c>
      <c r="E74" s="67" t="s">
        <v>126</v>
      </c>
      <c r="F74" s="17">
        <v>89315</v>
      </c>
      <c r="G74" s="29">
        <f t="shared" si="1"/>
        <v>107178</v>
      </c>
      <c r="H74" s="19"/>
      <c r="I74" s="19"/>
      <c r="J74" s="147"/>
      <c r="K74" s="148"/>
      <c r="L74" s="316"/>
    </row>
    <row r="75" spans="1:12" s="2" customFormat="1" ht="22.5" customHeight="1">
      <c r="A75" s="326"/>
      <c r="B75" s="172"/>
      <c r="C75" s="173"/>
      <c r="D75" s="175"/>
      <c r="E75" s="67" t="s">
        <v>150</v>
      </c>
      <c r="F75" s="17">
        <v>96143</v>
      </c>
      <c r="G75" s="29">
        <f t="shared" si="1"/>
        <v>115371.59999999999</v>
      </c>
      <c r="H75" s="19"/>
      <c r="I75" s="19"/>
      <c r="J75" s="147"/>
      <c r="K75" s="148"/>
      <c r="L75" s="316"/>
    </row>
    <row r="76" spans="1:12" s="2" customFormat="1" ht="22.5" customHeight="1">
      <c r="A76" s="326"/>
      <c r="B76" s="170" t="s">
        <v>182</v>
      </c>
      <c r="C76" s="171"/>
      <c r="D76" s="102"/>
      <c r="E76" s="112" t="s">
        <v>126</v>
      </c>
      <c r="F76" s="17">
        <v>93834</v>
      </c>
      <c r="G76" s="29">
        <f t="shared" ref="G76:G77" si="2">F76*1.2</f>
        <v>112600.8</v>
      </c>
      <c r="H76" s="19"/>
      <c r="I76" s="19"/>
      <c r="J76" s="147"/>
      <c r="K76" s="148"/>
      <c r="L76" s="316"/>
    </row>
    <row r="77" spans="1:12" s="2" customFormat="1" ht="22.5" customHeight="1">
      <c r="A77" s="326"/>
      <c r="B77" s="172"/>
      <c r="C77" s="173"/>
      <c r="D77" s="103"/>
      <c r="E77" s="112" t="s">
        <v>150</v>
      </c>
      <c r="F77" s="17">
        <v>100461</v>
      </c>
      <c r="G77" s="29">
        <f t="shared" si="2"/>
        <v>120553.2</v>
      </c>
      <c r="H77" s="19"/>
      <c r="I77" s="19"/>
      <c r="J77" s="147"/>
      <c r="K77" s="148"/>
      <c r="L77" s="316"/>
    </row>
    <row r="78" spans="1:12" s="2" customFormat="1" ht="22.5" customHeight="1">
      <c r="A78" s="326"/>
      <c r="B78" s="170" t="s">
        <v>208</v>
      </c>
      <c r="C78" s="171"/>
      <c r="D78" s="102"/>
      <c r="E78" s="101" t="s">
        <v>126</v>
      </c>
      <c r="F78" s="17">
        <v>123853</v>
      </c>
      <c r="G78" s="29">
        <f t="shared" si="1"/>
        <v>148623.6</v>
      </c>
      <c r="H78" s="19"/>
      <c r="I78" s="19"/>
      <c r="J78" s="147"/>
      <c r="K78" s="148"/>
      <c r="L78" s="316"/>
    </row>
    <row r="79" spans="1:12" s="2" customFormat="1" ht="18.600000000000001" customHeight="1">
      <c r="A79" s="326"/>
      <c r="B79" s="172"/>
      <c r="C79" s="173"/>
      <c r="D79" s="103"/>
      <c r="E79" s="101"/>
      <c r="F79" s="17"/>
      <c r="G79" s="29"/>
      <c r="H79" s="19"/>
      <c r="I79" s="19"/>
      <c r="J79" s="147"/>
      <c r="K79" s="148"/>
      <c r="L79" s="316"/>
    </row>
    <row r="80" spans="1:12" s="2" customFormat="1" ht="19.899999999999999" customHeight="1">
      <c r="A80" s="326"/>
      <c r="B80" s="170" t="s">
        <v>100</v>
      </c>
      <c r="C80" s="171"/>
      <c r="D80" s="174" t="s">
        <v>11</v>
      </c>
      <c r="E80" s="50" t="s">
        <v>8</v>
      </c>
      <c r="F80" s="17"/>
      <c r="G80" s="29"/>
      <c r="H80" s="19">
        <v>3544</v>
      </c>
      <c r="I80" s="19">
        <f>H80*1.2</f>
        <v>4252.8</v>
      </c>
      <c r="J80" s="147"/>
      <c r="K80" s="148"/>
      <c r="L80" s="316"/>
    </row>
    <row r="81" spans="1:12" s="2" customFormat="1" ht="20.45" customHeight="1">
      <c r="A81" s="326"/>
      <c r="B81" s="172"/>
      <c r="C81" s="173"/>
      <c r="D81" s="175"/>
      <c r="E81" s="50" t="s">
        <v>9</v>
      </c>
      <c r="F81" s="17"/>
      <c r="G81" s="29"/>
      <c r="H81" s="19">
        <v>4983</v>
      </c>
      <c r="I81" s="19">
        <f t="shared" ref="I81:I141" si="3">H81*1.2</f>
        <v>5979.5999999999995</v>
      </c>
      <c r="J81" s="147"/>
      <c r="K81" s="148"/>
      <c r="L81" s="316"/>
    </row>
    <row r="82" spans="1:12" s="2" customFormat="1" ht="24.6" customHeight="1">
      <c r="A82" s="326"/>
      <c r="B82" s="170" t="s">
        <v>101</v>
      </c>
      <c r="C82" s="171"/>
      <c r="D82" s="174" t="s">
        <v>11</v>
      </c>
      <c r="E82" s="50" t="s">
        <v>8</v>
      </c>
      <c r="F82" s="17"/>
      <c r="G82" s="29"/>
      <c r="H82" s="19">
        <v>4552</v>
      </c>
      <c r="I82" s="19">
        <f t="shared" si="3"/>
        <v>5462.4</v>
      </c>
      <c r="J82" s="147"/>
      <c r="K82" s="148"/>
      <c r="L82" s="316"/>
    </row>
    <row r="83" spans="1:12" s="2" customFormat="1" ht="21.6" customHeight="1">
      <c r="A83" s="326"/>
      <c r="B83" s="172"/>
      <c r="C83" s="173"/>
      <c r="D83" s="175"/>
      <c r="E83" s="50" t="s">
        <v>9</v>
      </c>
      <c r="F83" s="17"/>
      <c r="G83" s="29"/>
      <c r="H83" s="19">
        <v>6369</v>
      </c>
      <c r="I83" s="19">
        <f t="shared" si="3"/>
        <v>7642.7999999999993</v>
      </c>
      <c r="J83" s="147"/>
      <c r="K83" s="148"/>
      <c r="L83" s="316"/>
    </row>
    <row r="84" spans="1:12" s="2" customFormat="1" ht="18.600000000000001" customHeight="1">
      <c r="A84" s="326"/>
      <c r="B84" s="170" t="s">
        <v>102</v>
      </c>
      <c r="C84" s="171"/>
      <c r="D84" s="174" t="s">
        <v>11</v>
      </c>
      <c r="E84" s="50" t="s">
        <v>8</v>
      </c>
      <c r="F84" s="17"/>
      <c r="G84" s="29"/>
      <c r="H84" s="19">
        <v>4988</v>
      </c>
      <c r="I84" s="19">
        <f t="shared" si="3"/>
        <v>5985.5999999999995</v>
      </c>
      <c r="J84" s="147"/>
      <c r="K84" s="148"/>
      <c r="L84" s="316"/>
    </row>
    <row r="85" spans="1:12" s="2" customFormat="1" ht="24" customHeight="1">
      <c r="A85" s="326"/>
      <c r="B85" s="172"/>
      <c r="C85" s="173"/>
      <c r="D85" s="175"/>
      <c r="E85" s="50" t="s">
        <v>9</v>
      </c>
      <c r="F85" s="17"/>
      <c r="G85" s="29"/>
      <c r="H85" s="19">
        <v>6429</v>
      </c>
      <c r="I85" s="19">
        <f t="shared" si="3"/>
        <v>7714.7999999999993</v>
      </c>
      <c r="J85" s="147"/>
      <c r="K85" s="148"/>
      <c r="L85" s="316"/>
    </row>
    <row r="86" spans="1:12" s="2" customFormat="1" ht="23.45" customHeight="1">
      <c r="A86" s="326"/>
      <c r="B86" s="170" t="s">
        <v>103</v>
      </c>
      <c r="C86" s="171"/>
      <c r="D86" s="174" t="s">
        <v>11</v>
      </c>
      <c r="E86" s="50" t="s">
        <v>8</v>
      </c>
      <c r="F86" s="17"/>
      <c r="G86" s="29"/>
      <c r="H86" s="19">
        <v>5280</v>
      </c>
      <c r="I86" s="19">
        <f>H86*1.2</f>
        <v>6336</v>
      </c>
      <c r="J86" s="147"/>
      <c r="K86" s="148"/>
      <c r="L86" s="316"/>
    </row>
    <row r="87" spans="1:12" s="2" customFormat="1" ht="24.6" customHeight="1">
      <c r="A87" s="326"/>
      <c r="B87" s="172"/>
      <c r="C87" s="173"/>
      <c r="D87" s="175"/>
      <c r="E87" s="50" t="s">
        <v>9</v>
      </c>
      <c r="F87" s="17"/>
      <c r="G87" s="29"/>
      <c r="H87" s="19">
        <v>6695</v>
      </c>
      <c r="I87" s="19">
        <f t="shared" si="3"/>
        <v>8034</v>
      </c>
      <c r="J87" s="147"/>
      <c r="K87" s="148"/>
      <c r="L87" s="316"/>
    </row>
    <row r="88" spans="1:12" s="2" customFormat="1" ht="21" customHeight="1">
      <c r="A88" s="326"/>
      <c r="B88" s="170" t="s">
        <v>117</v>
      </c>
      <c r="C88" s="171"/>
      <c r="D88" s="174" t="s">
        <v>11</v>
      </c>
      <c r="E88" s="50" t="s">
        <v>8</v>
      </c>
      <c r="F88" s="17"/>
      <c r="G88" s="29"/>
      <c r="H88" s="19">
        <v>5675</v>
      </c>
      <c r="I88" s="19">
        <f t="shared" si="3"/>
        <v>6810</v>
      </c>
      <c r="J88" s="147"/>
      <c r="K88" s="148"/>
      <c r="L88" s="316"/>
    </row>
    <row r="89" spans="1:12" s="2" customFormat="1" ht="21" customHeight="1">
      <c r="A89" s="326"/>
      <c r="B89" s="172"/>
      <c r="C89" s="173"/>
      <c r="D89" s="175"/>
      <c r="E89" s="50" t="s">
        <v>9</v>
      </c>
      <c r="F89" s="17"/>
      <c r="G89" s="29"/>
      <c r="H89" s="19">
        <v>7115</v>
      </c>
      <c r="I89" s="19">
        <f t="shared" si="3"/>
        <v>8538</v>
      </c>
      <c r="J89" s="147"/>
      <c r="K89" s="148"/>
      <c r="L89" s="316"/>
    </row>
    <row r="90" spans="1:12" s="2" customFormat="1" ht="22.15" customHeight="1">
      <c r="A90" s="326"/>
      <c r="B90" s="170" t="s">
        <v>104</v>
      </c>
      <c r="C90" s="171"/>
      <c r="D90" s="174" t="s">
        <v>11</v>
      </c>
      <c r="E90" s="50" t="s">
        <v>8</v>
      </c>
      <c r="F90" s="17"/>
      <c r="G90" s="29"/>
      <c r="H90" s="19">
        <v>6409</v>
      </c>
      <c r="I90" s="19">
        <f t="shared" si="3"/>
        <v>7690.7999999999993</v>
      </c>
      <c r="J90" s="147"/>
      <c r="K90" s="148"/>
      <c r="L90" s="316"/>
    </row>
    <row r="91" spans="1:12" s="2" customFormat="1" ht="18.600000000000001" customHeight="1">
      <c r="A91" s="326"/>
      <c r="B91" s="172"/>
      <c r="C91" s="173"/>
      <c r="D91" s="175"/>
      <c r="E91" s="50" t="s">
        <v>9</v>
      </c>
      <c r="F91" s="17"/>
      <c r="G91" s="29"/>
      <c r="H91" s="19">
        <v>7833</v>
      </c>
      <c r="I91" s="19">
        <f t="shared" si="3"/>
        <v>9399.6</v>
      </c>
      <c r="J91" s="147"/>
      <c r="K91" s="148"/>
      <c r="L91" s="316"/>
    </row>
    <row r="92" spans="1:12" s="2" customFormat="1" ht="20.45" customHeight="1">
      <c r="A92" s="326"/>
      <c r="B92" s="170" t="s">
        <v>105</v>
      </c>
      <c r="C92" s="171"/>
      <c r="D92" s="174" t="s">
        <v>11</v>
      </c>
      <c r="E92" s="50" t="s">
        <v>8</v>
      </c>
      <c r="F92" s="17"/>
      <c r="G92" s="29"/>
      <c r="H92" s="19">
        <v>7095</v>
      </c>
      <c r="I92" s="19">
        <f t="shared" si="3"/>
        <v>8514</v>
      </c>
      <c r="J92" s="147"/>
      <c r="K92" s="148"/>
      <c r="L92" s="316"/>
    </row>
    <row r="93" spans="1:12" s="2" customFormat="1" ht="21" customHeight="1">
      <c r="A93" s="326"/>
      <c r="B93" s="172"/>
      <c r="C93" s="173"/>
      <c r="D93" s="175"/>
      <c r="E93" s="50" t="s">
        <v>9</v>
      </c>
      <c r="F93" s="17"/>
      <c r="G93" s="29"/>
      <c r="H93" s="19">
        <v>8575</v>
      </c>
      <c r="I93" s="19">
        <f t="shared" si="3"/>
        <v>10290</v>
      </c>
      <c r="J93" s="147"/>
      <c r="K93" s="148"/>
      <c r="L93" s="316"/>
    </row>
    <row r="94" spans="1:12" s="2" customFormat="1" ht="16.149999999999999" customHeight="1">
      <c r="A94" s="326"/>
      <c r="B94" s="170" t="s">
        <v>106</v>
      </c>
      <c r="C94" s="171"/>
      <c r="D94" s="174" t="s">
        <v>11</v>
      </c>
      <c r="E94" s="50" t="s">
        <v>8</v>
      </c>
      <c r="F94" s="17"/>
      <c r="G94" s="29"/>
      <c r="H94" s="19">
        <v>9802</v>
      </c>
      <c r="I94" s="19">
        <f t="shared" si="3"/>
        <v>11762.4</v>
      </c>
      <c r="J94" s="147"/>
      <c r="K94" s="148"/>
      <c r="L94" s="316"/>
    </row>
    <row r="95" spans="1:12" s="2" customFormat="1" ht="21" customHeight="1">
      <c r="A95" s="326"/>
      <c r="B95" s="172"/>
      <c r="C95" s="173"/>
      <c r="D95" s="175"/>
      <c r="E95" s="50" t="s">
        <v>9</v>
      </c>
      <c r="F95" s="17"/>
      <c r="G95" s="29"/>
      <c r="H95" s="19">
        <v>11997</v>
      </c>
      <c r="I95" s="19">
        <f t="shared" si="3"/>
        <v>14396.4</v>
      </c>
      <c r="J95" s="147"/>
      <c r="K95" s="148"/>
      <c r="L95" s="316"/>
    </row>
    <row r="96" spans="1:12" s="2" customFormat="1" ht="17.45" customHeight="1">
      <c r="A96" s="326"/>
      <c r="B96" s="170" t="s">
        <v>107</v>
      </c>
      <c r="C96" s="171"/>
      <c r="D96" s="174" t="s">
        <v>11</v>
      </c>
      <c r="E96" s="50" t="s">
        <v>8</v>
      </c>
      <c r="F96" s="17"/>
      <c r="G96" s="29"/>
      <c r="H96" s="19">
        <v>11768</v>
      </c>
      <c r="I96" s="19">
        <f t="shared" si="3"/>
        <v>14121.6</v>
      </c>
      <c r="J96" s="147"/>
      <c r="K96" s="148"/>
      <c r="L96" s="316"/>
    </row>
    <row r="97" spans="1:12" s="2" customFormat="1" ht="19.149999999999999" customHeight="1">
      <c r="A97" s="326"/>
      <c r="B97" s="172"/>
      <c r="C97" s="173"/>
      <c r="D97" s="175"/>
      <c r="E97" s="50" t="s">
        <v>9</v>
      </c>
      <c r="F97" s="17"/>
      <c r="G97" s="29"/>
      <c r="H97" s="19">
        <v>13954</v>
      </c>
      <c r="I97" s="19">
        <f t="shared" si="3"/>
        <v>16744.8</v>
      </c>
      <c r="J97" s="147"/>
      <c r="K97" s="148"/>
      <c r="L97" s="316"/>
    </row>
    <row r="98" spans="1:12" s="2" customFormat="1" ht="16.899999999999999" customHeight="1">
      <c r="A98" s="326"/>
      <c r="B98" s="170" t="s">
        <v>108</v>
      </c>
      <c r="C98" s="171"/>
      <c r="D98" s="174" t="s">
        <v>11</v>
      </c>
      <c r="E98" s="50" t="s">
        <v>8</v>
      </c>
      <c r="F98" s="17"/>
      <c r="G98" s="29"/>
      <c r="H98" s="19">
        <v>12044</v>
      </c>
      <c r="I98" s="19">
        <f t="shared" si="3"/>
        <v>14452.8</v>
      </c>
      <c r="J98" s="147"/>
      <c r="K98" s="148"/>
      <c r="L98" s="316"/>
    </row>
    <row r="99" spans="1:12" s="2" customFormat="1" ht="18.600000000000001" customHeight="1">
      <c r="A99" s="326"/>
      <c r="B99" s="172"/>
      <c r="C99" s="173"/>
      <c r="D99" s="175"/>
      <c r="E99" s="50" t="s">
        <v>9</v>
      </c>
      <c r="F99" s="17"/>
      <c r="G99" s="29"/>
      <c r="H99" s="19">
        <v>15375</v>
      </c>
      <c r="I99" s="19">
        <f t="shared" si="3"/>
        <v>18450</v>
      </c>
      <c r="J99" s="147"/>
      <c r="K99" s="148"/>
      <c r="L99" s="316"/>
    </row>
    <row r="100" spans="1:12" s="2" customFormat="1" ht="18.600000000000001" customHeight="1">
      <c r="A100" s="326"/>
      <c r="B100" s="170" t="s">
        <v>109</v>
      </c>
      <c r="C100" s="171"/>
      <c r="D100" s="174" t="s">
        <v>11</v>
      </c>
      <c r="E100" s="50" t="s">
        <v>8</v>
      </c>
      <c r="F100" s="17"/>
      <c r="G100" s="29"/>
      <c r="H100" s="19">
        <v>17601</v>
      </c>
      <c r="I100" s="19">
        <f t="shared" si="3"/>
        <v>21121.200000000001</v>
      </c>
      <c r="J100" s="147"/>
      <c r="K100" s="148"/>
      <c r="L100" s="316"/>
    </row>
    <row r="101" spans="1:12" s="2" customFormat="1" ht="21.6" customHeight="1">
      <c r="A101" s="326"/>
      <c r="B101" s="172"/>
      <c r="C101" s="173"/>
      <c r="D101" s="175"/>
      <c r="E101" s="50" t="s">
        <v>9</v>
      </c>
      <c r="F101" s="17"/>
      <c r="G101" s="29"/>
      <c r="H101" s="19">
        <v>19613</v>
      </c>
      <c r="I101" s="19">
        <f t="shared" si="3"/>
        <v>23535.599999999999</v>
      </c>
      <c r="J101" s="147"/>
      <c r="K101" s="148"/>
      <c r="L101" s="316"/>
    </row>
    <row r="102" spans="1:12" s="2" customFormat="1" ht="18" customHeight="1">
      <c r="A102" s="326"/>
      <c r="B102" s="170" t="s">
        <v>110</v>
      </c>
      <c r="C102" s="171"/>
      <c r="D102" s="174" t="s">
        <v>11</v>
      </c>
      <c r="E102" s="50" t="s">
        <v>8</v>
      </c>
      <c r="F102" s="17"/>
      <c r="G102" s="29"/>
      <c r="H102" s="19">
        <v>17453</v>
      </c>
      <c r="I102" s="19">
        <f t="shared" si="3"/>
        <v>20943.599999999999</v>
      </c>
      <c r="J102" s="147"/>
      <c r="K102" s="148"/>
      <c r="L102" s="316"/>
    </row>
    <row r="103" spans="1:12" s="2" customFormat="1" ht="21" customHeight="1">
      <c r="A103" s="326"/>
      <c r="B103" s="172"/>
      <c r="C103" s="173"/>
      <c r="D103" s="175"/>
      <c r="E103" s="50" t="s">
        <v>9</v>
      </c>
      <c r="F103" s="17"/>
      <c r="G103" s="29"/>
      <c r="H103" s="19">
        <v>20391</v>
      </c>
      <c r="I103" s="19">
        <f t="shared" si="3"/>
        <v>24469.200000000001</v>
      </c>
      <c r="J103" s="147"/>
      <c r="K103" s="148"/>
      <c r="L103" s="316"/>
    </row>
    <row r="104" spans="1:12" s="2" customFormat="1" ht="16.899999999999999" customHeight="1">
      <c r="A104" s="326"/>
      <c r="B104" s="170" t="s">
        <v>111</v>
      </c>
      <c r="C104" s="171"/>
      <c r="D104" s="174" t="s">
        <v>11</v>
      </c>
      <c r="E104" s="50" t="s">
        <v>8</v>
      </c>
      <c r="F104" s="17"/>
      <c r="G104" s="29"/>
      <c r="H104" s="19">
        <v>18336</v>
      </c>
      <c r="I104" s="19">
        <f t="shared" si="3"/>
        <v>22003.200000000001</v>
      </c>
      <c r="J104" s="147"/>
      <c r="K104" s="148"/>
      <c r="L104" s="316"/>
    </row>
    <row r="105" spans="1:12" s="2" customFormat="1" ht="19.149999999999999" customHeight="1">
      <c r="A105" s="326"/>
      <c r="B105" s="172"/>
      <c r="C105" s="173"/>
      <c r="D105" s="175"/>
      <c r="E105" s="50" t="s">
        <v>9</v>
      </c>
      <c r="F105" s="17"/>
      <c r="G105" s="29"/>
      <c r="H105" s="19">
        <v>20315</v>
      </c>
      <c r="I105" s="19">
        <f t="shared" si="3"/>
        <v>24378</v>
      </c>
      <c r="J105" s="147"/>
      <c r="K105" s="148"/>
      <c r="L105" s="316"/>
    </row>
    <row r="106" spans="1:12" s="2" customFormat="1" ht="22.5" customHeight="1">
      <c r="A106" s="326"/>
      <c r="B106" s="170" t="s">
        <v>112</v>
      </c>
      <c r="C106" s="171"/>
      <c r="D106" s="174" t="s">
        <v>11</v>
      </c>
      <c r="E106" s="50" t="s">
        <v>8</v>
      </c>
      <c r="F106" s="17"/>
      <c r="G106" s="29"/>
      <c r="H106" s="19">
        <v>21163</v>
      </c>
      <c r="I106" s="19">
        <f t="shared" si="3"/>
        <v>25395.599999999999</v>
      </c>
      <c r="J106" s="147"/>
      <c r="K106" s="148"/>
      <c r="L106" s="316"/>
    </row>
    <row r="107" spans="1:12" s="2" customFormat="1" ht="18" customHeight="1">
      <c r="A107" s="326"/>
      <c r="B107" s="172"/>
      <c r="C107" s="173"/>
      <c r="D107" s="175"/>
      <c r="E107" s="50" t="s">
        <v>9</v>
      </c>
      <c r="F107" s="17"/>
      <c r="G107" s="29"/>
      <c r="H107" s="19">
        <v>22073</v>
      </c>
      <c r="I107" s="19">
        <f t="shared" si="3"/>
        <v>26487.599999999999</v>
      </c>
      <c r="J107" s="147"/>
      <c r="K107" s="148"/>
      <c r="L107" s="316"/>
    </row>
    <row r="108" spans="1:12" s="2" customFormat="1" ht="22.15" customHeight="1">
      <c r="A108" s="326"/>
      <c r="B108" s="170" t="s">
        <v>113</v>
      </c>
      <c r="C108" s="171"/>
      <c r="D108" s="174" t="s">
        <v>11</v>
      </c>
      <c r="E108" s="50" t="s">
        <v>8</v>
      </c>
      <c r="F108" s="17"/>
      <c r="G108" s="29"/>
      <c r="H108" s="19">
        <v>24156</v>
      </c>
      <c r="I108" s="19">
        <f t="shared" si="3"/>
        <v>28987.200000000001</v>
      </c>
      <c r="J108" s="147"/>
      <c r="K108" s="148"/>
      <c r="L108" s="316"/>
    </row>
    <row r="109" spans="1:12" s="2" customFormat="1" ht="20.45" customHeight="1">
      <c r="A109" s="326"/>
      <c r="B109" s="172"/>
      <c r="C109" s="173"/>
      <c r="D109" s="175"/>
      <c r="E109" s="50" t="s">
        <v>9</v>
      </c>
      <c r="F109" s="17"/>
      <c r="G109" s="29"/>
      <c r="H109" s="19">
        <v>26114</v>
      </c>
      <c r="I109" s="19">
        <f t="shared" si="3"/>
        <v>31336.799999999999</v>
      </c>
      <c r="J109" s="147"/>
      <c r="K109" s="148"/>
      <c r="L109" s="316"/>
    </row>
    <row r="110" spans="1:12" s="2" customFormat="1" ht="17.45" customHeight="1">
      <c r="A110" s="326"/>
      <c r="B110" s="170" t="s">
        <v>99</v>
      </c>
      <c r="C110" s="171"/>
      <c r="D110" s="174" t="s">
        <v>11</v>
      </c>
      <c r="E110" s="50" t="s">
        <v>8</v>
      </c>
      <c r="F110" s="17"/>
      <c r="G110" s="29"/>
      <c r="H110" s="19">
        <v>25701</v>
      </c>
      <c r="I110" s="19">
        <f t="shared" si="3"/>
        <v>30841.199999999997</v>
      </c>
      <c r="J110" s="147"/>
      <c r="K110" s="148"/>
      <c r="L110" s="316"/>
    </row>
    <row r="111" spans="1:12" s="2" customFormat="1" ht="18" customHeight="1">
      <c r="A111" s="326"/>
      <c r="B111" s="172"/>
      <c r="C111" s="173"/>
      <c r="D111" s="175"/>
      <c r="E111" s="50" t="s">
        <v>9</v>
      </c>
      <c r="F111" s="17"/>
      <c r="G111" s="29"/>
      <c r="H111" s="19">
        <v>26365</v>
      </c>
      <c r="I111" s="19">
        <f t="shared" si="3"/>
        <v>31638</v>
      </c>
      <c r="J111" s="147"/>
      <c r="K111" s="148"/>
      <c r="L111" s="316"/>
    </row>
    <row r="112" spans="1:12" s="2" customFormat="1" ht="21.6" customHeight="1">
      <c r="A112" s="326"/>
      <c r="B112" s="170" t="s">
        <v>114</v>
      </c>
      <c r="C112" s="171"/>
      <c r="D112" s="174" t="s">
        <v>11</v>
      </c>
      <c r="E112" s="50" t="s">
        <v>8</v>
      </c>
      <c r="F112" s="17"/>
      <c r="G112" s="29"/>
      <c r="H112" s="19">
        <v>25825</v>
      </c>
      <c r="I112" s="19">
        <f t="shared" si="3"/>
        <v>30990</v>
      </c>
      <c r="J112" s="147"/>
      <c r="K112" s="148"/>
      <c r="L112" s="316"/>
    </row>
    <row r="113" spans="1:12" s="2" customFormat="1" ht="24" customHeight="1">
      <c r="A113" s="326"/>
      <c r="B113" s="172"/>
      <c r="C113" s="173"/>
      <c r="D113" s="175"/>
      <c r="E113" s="50" t="s">
        <v>9</v>
      </c>
      <c r="F113" s="17"/>
      <c r="G113" s="29"/>
      <c r="H113" s="19">
        <v>28692</v>
      </c>
      <c r="I113" s="19">
        <f t="shared" si="3"/>
        <v>34430.400000000001</v>
      </c>
      <c r="J113" s="147"/>
      <c r="K113" s="148"/>
      <c r="L113" s="316"/>
    </row>
    <row r="114" spans="1:12" s="2" customFormat="1" ht="24" customHeight="1">
      <c r="A114" s="326"/>
      <c r="B114" s="193" t="s">
        <v>115</v>
      </c>
      <c r="C114" s="194"/>
      <c r="D114" s="222" t="s">
        <v>11</v>
      </c>
      <c r="E114" s="167" t="s">
        <v>8</v>
      </c>
      <c r="F114" s="17"/>
      <c r="G114" s="29"/>
      <c r="H114" s="19">
        <v>28294</v>
      </c>
      <c r="I114" s="19">
        <f t="shared" ref="I114:I117" si="4">H114*1.2</f>
        <v>33952.799999999996</v>
      </c>
      <c r="J114" s="147"/>
      <c r="K114" s="148"/>
      <c r="L114" s="316"/>
    </row>
    <row r="115" spans="1:12" s="2" customFormat="1" ht="24" customHeight="1">
      <c r="A115" s="326"/>
      <c r="B115" s="195"/>
      <c r="C115" s="196"/>
      <c r="D115" s="223"/>
      <c r="E115" s="167" t="s">
        <v>9</v>
      </c>
      <c r="F115" s="17"/>
      <c r="G115" s="29"/>
      <c r="H115" s="19">
        <v>29557</v>
      </c>
      <c r="I115" s="19">
        <f t="shared" si="4"/>
        <v>35468.400000000001</v>
      </c>
      <c r="J115" s="147"/>
      <c r="K115" s="148"/>
      <c r="L115" s="316"/>
    </row>
    <row r="116" spans="1:12" s="2" customFormat="1" ht="24" customHeight="1">
      <c r="A116" s="326"/>
      <c r="B116" s="170" t="s">
        <v>116</v>
      </c>
      <c r="C116" s="171"/>
      <c r="D116" s="174" t="s">
        <v>11</v>
      </c>
      <c r="E116" s="167" t="s">
        <v>8</v>
      </c>
      <c r="F116" s="17"/>
      <c r="G116" s="29"/>
      <c r="H116" s="19">
        <v>29284</v>
      </c>
      <c r="I116" s="19">
        <f t="shared" si="4"/>
        <v>35140.799999999996</v>
      </c>
      <c r="J116" s="147"/>
      <c r="K116" s="148"/>
      <c r="L116" s="316"/>
    </row>
    <row r="117" spans="1:12" s="2" customFormat="1" ht="24" customHeight="1">
      <c r="A117" s="326"/>
      <c r="B117" s="172"/>
      <c r="C117" s="173"/>
      <c r="D117" s="175"/>
      <c r="E117" s="167" t="s">
        <v>9</v>
      </c>
      <c r="F117" s="17"/>
      <c r="G117" s="29"/>
      <c r="H117" s="19">
        <v>32536</v>
      </c>
      <c r="I117" s="19">
        <f t="shared" si="4"/>
        <v>39043.199999999997</v>
      </c>
      <c r="J117" s="147"/>
      <c r="K117" s="148"/>
      <c r="L117" s="316"/>
    </row>
    <row r="118" spans="1:12" s="2" customFormat="1" ht="24" customHeight="1">
      <c r="A118" s="326"/>
      <c r="B118" s="170" t="s">
        <v>118</v>
      </c>
      <c r="C118" s="171"/>
      <c r="D118" s="174" t="s">
        <v>11</v>
      </c>
      <c r="E118" s="167" t="s">
        <v>8</v>
      </c>
      <c r="F118" s="17"/>
      <c r="G118" s="29"/>
      <c r="H118" s="19">
        <v>36869</v>
      </c>
      <c r="I118" s="19">
        <f>H118*1.2</f>
        <v>44242.799999999996</v>
      </c>
      <c r="J118" s="147"/>
      <c r="K118" s="148"/>
      <c r="L118" s="316"/>
    </row>
    <row r="119" spans="1:12" s="2" customFormat="1" ht="24" customHeight="1">
      <c r="A119" s="326"/>
      <c r="B119" s="172"/>
      <c r="C119" s="173"/>
      <c r="D119" s="175"/>
      <c r="E119" s="167" t="s">
        <v>9</v>
      </c>
      <c r="F119" s="17"/>
      <c r="G119" s="29"/>
      <c r="H119" s="19">
        <v>38656</v>
      </c>
      <c r="I119" s="19">
        <f t="shared" ref="I119:I127" si="5">H119*1.2</f>
        <v>46387.199999999997</v>
      </c>
      <c r="J119" s="147"/>
      <c r="K119" s="148"/>
      <c r="L119" s="316"/>
    </row>
    <row r="120" spans="1:12" s="2" customFormat="1" ht="24" customHeight="1">
      <c r="A120" s="326"/>
      <c r="B120" s="170" t="s">
        <v>119</v>
      </c>
      <c r="C120" s="171"/>
      <c r="D120" s="174" t="s">
        <v>11</v>
      </c>
      <c r="E120" s="167" t="s">
        <v>8</v>
      </c>
      <c r="F120" s="17"/>
      <c r="G120" s="29"/>
      <c r="H120" s="19">
        <v>36953</v>
      </c>
      <c r="I120" s="19">
        <f t="shared" si="5"/>
        <v>44343.6</v>
      </c>
      <c r="J120" s="147"/>
      <c r="K120" s="148"/>
      <c r="L120" s="316"/>
    </row>
    <row r="121" spans="1:12" s="2" customFormat="1" ht="24" customHeight="1">
      <c r="A121" s="326"/>
      <c r="B121" s="172"/>
      <c r="C121" s="173"/>
      <c r="D121" s="175"/>
      <c r="E121" s="167" t="s">
        <v>9</v>
      </c>
      <c r="F121" s="17"/>
      <c r="G121" s="29"/>
      <c r="H121" s="19">
        <v>39183</v>
      </c>
      <c r="I121" s="19">
        <f t="shared" si="5"/>
        <v>47019.6</v>
      </c>
      <c r="J121" s="147"/>
      <c r="K121" s="148"/>
      <c r="L121" s="316"/>
    </row>
    <row r="122" spans="1:12" s="2" customFormat="1" ht="24" customHeight="1">
      <c r="A122" s="326"/>
      <c r="B122" s="170" t="s">
        <v>120</v>
      </c>
      <c r="C122" s="171"/>
      <c r="D122" s="174" t="s">
        <v>11</v>
      </c>
      <c r="E122" s="167" t="s">
        <v>8</v>
      </c>
      <c r="F122" s="17"/>
      <c r="G122" s="29"/>
      <c r="H122" s="19">
        <v>37167</v>
      </c>
      <c r="I122" s="19">
        <f t="shared" si="5"/>
        <v>44600.4</v>
      </c>
      <c r="J122" s="147"/>
      <c r="K122" s="148"/>
      <c r="L122" s="316"/>
    </row>
    <row r="123" spans="1:12" s="2" customFormat="1" ht="24" customHeight="1">
      <c r="A123" s="326"/>
      <c r="B123" s="172"/>
      <c r="C123" s="173"/>
      <c r="D123" s="175"/>
      <c r="E123" s="167" t="s">
        <v>9</v>
      </c>
      <c r="F123" s="17"/>
      <c r="G123" s="29"/>
      <c r="H123" s="19">
        <v>40072</v>
      </c>
      <c r="I123" s="19">
        <f t="shared" si="5"/>
        <v>48086.400000000001</v>
      </c>
      <c r="J123" s="147"/>
      <c r="K123" s="148"/>
      <c r="L123" s="316"/>
    </row>
    <row r="124" spans="1:12" s="2" customFormat="1" ht="24" customHeight="1">
      <c r="A124" s="326"/>
      <c r="B124" s="170" t="s">
        <v>121</v>
      </c>
      <c r="C124" s="171"/>
      <c r="D124" s="174" t="s">
        <v>11</v>
      </c>
      <c r="E124" s="167" t="s">
        <v>8</v>
      </c>
      <c r="F124" s="17"/>
      <c r="G124" s="29"/>
      <c r="H124" s="19">
        <v>79246</v>
      </c>
      <c r="I124" s="19">
        <f t="shared" si="5"/>
        <v>95095.2</v>
      </c>
      <c r="J124" s="147"/>
      <c r="K124" s="148"/>
      <c r="L124" s="316"/>
    </row>
    <row r="125" spans="1:12" s="2" customFormat="1" ht="24" customHeight="1">
      <c r="A125" s="326"/>
      <c r="B125" s="172"/>
      <c r="C125" s="173"/>
      <c r="D125" s="175"/>
      <c r="E125" s="167" t="s">
        <v>9</v>
      </c>
      <c r="F125" s="17"/>
      <c r="G125" s="29"/>
      <c r="H125" s="19">
        <v>79901</v>
      </c>
      <c r="I125" s="19">
        <f t="shared" si="5"/>
        <v>95881.2</v>
      </c>
      <c r="J125" s="147"/>
      <c r="K125" s="148"/>
      <c r="L125" s="316"/>
    </row>
    <row r="126" spans="1:12" s="2" customFormat="1" ht="24" customHeight="1">
      <c r="A126" s="326"/>
      <c r="B126" s="170" t="s">
        <v>248</v>
      </c>
      <c r="C126" s="171"/>
      <c r="D126" s="174" t="s">
        <v>11</v>
      </c>
      <c r="E126" s="167" t="s">
        <v>8</v>
      </c>
      <c r="F126" s="17"/>
      <c r="G126" s="29"/>
      <c r="H126" s="19">
        <v>106762</v>
      </c>
      <c r="I126" s="19">
        <f t="shared" si="5"/>
        <v>128114.4</v>
      </c>
      <c r="J126" s="147"/>
      <c r="K126" s="148"/>
      <c r="L126" s="316"/>
    </row>
    <row r="127" spans="1:12" s="2" customFormat="1" ht="24" customHeight="1">
      <c r="A127" s="326"/>
      <c r="B127" s="172"/>
      <c r="C127" s="173"/>
      <c r="D127" s="175"/>
      <c r="E127" s="167" t="s">
        <v>9</v>
      </c>
      <c r="F127" s="17"/>
      <c r="G127" s="29"/>
      <c r="H127" s="19">
        <v>116915</v>
      </c>
      <c r="I127" s="19">
        <f t="shared" si="5"/>
        <v>140298</v>
      </c>
      <c r="J127" s="147"/>
      <c r="K127" s="148"/>
      <c r="L127" s="316"/>
    </row>
    <row r="128" spans="1:12" s="2" customFormat="1" ht="21" customHeight="1">
      <c r="A128" s="326"/>
      <c r="B128" s="193" t="s">
        <v>257</v>
      </c>
      <c r="C128" s="194"/>
      <c r="D128" s="222" t="s">
        <v>11</v>
      </c>
      <c r="E128" s="50" t="s">
        <v>8</v>
      </c>
      <c r="F128" s="17"/>
      <c r="G128" s="29"/>
      <c r="H128" s="19">
        <v>9000</v>
      </c>
      <c r="I128" s="19">
        <f t="shared" si="3"/>
        <v>10800</v>
      </c>
      <c r="J128" s="147"/>
      <c r="K128" s="148"/>
      <c r="L128" s="316"/>
    </row>
    <row r="129" spans="1:13" s="2" customFormat="1" ht="18" customHeight="1">
      <c r="A129" s="326"/>
      <c r="B129" s="195"/>
      <c r="C129" s="196"/>
      <c r="D129" s="223"/>
      <c r="E129" s="50" t="s">
        <v>9</v>
      </c>
      <c r="F129" s="17"/>
      <c r="G129" s="29"/>
      <c r="H129" s="19">
        <v>11400</v>
      </c>
      <c r="I129" s="19">
        <f t="shared" si="3"/>
        <v>13680</v>
      </c>
      <c r="J129" s="147"/>
      <c r="K129" s="148"/>
      <c r="L129" s="316"/>
    </row>
    <row r="130" spans="1:13" s="2" customFormat="1" ht="16.149999999999999" customHeight="1">
      <c r="A130" s="326"/>
      <c r="B130" s="193" t="s">
        <v>258</v>
      </c>
      <c r="C130" s="194"/>
      <c r="D130" s="174" t="s">
        <v>11</v>
      </c>
      <c r="E130" s="50" t="s">
        <v>8</v>
      </c>
      <c r="F130" s="17"/>
      <c r="G130" s="29"/>
      <c r="H130" s="19">
        <v>17100</v>
      </c>
      <c r="I130" s="19">
        <f t="shared" si="3"/>
        <v>20520</v>
      </c>
      <c r="J130" s="147"/>
      <c r="K130" s="148"/>
      <c r="L130" s="316"/>
    </row>
    <row r="131" spans="1:13" s="2" customFormat="1" ht="14.45" customHeight="1">
      <c r="A131" s="326"/>
      <c r="B131" s="195"/>
      <c r="C131" s="196"/>
      <c r="D131" s="175"/>
      <c r="E131" s="50" t="s">
        <v>9</v>
      </c>
      <c r="F131" s="17"/>
      <c r="G131" s="29"/>
      <c r="H131" s="19">
        <v>19890</v>
      </c>
      <c r="I131" s="19">
        <f t="shared" si="3"/>
        <v>23868</v>
      </c>
      <c r="J131" s="147"/>
      <c r="K131" s="148"/>
      <c r="L131" s="316"/>
    </row>
    <row r="132" spans="1:13" s="2" customFormat="1" ht="18.600000000000001" customHeight="1">
      <c r="A132" s="326"/>
      <c r="B132" s="193" t="s">
        <v>259</v>
      </c>
      <c r="C132" s="194"/>
      <c r="D132" s="174" t="s">
        <v>11</v>
      </c>
      <c r="E132" s="50" t="s">
        <v>8</v>
      </c>
      <c r="F132" s="17"/>
      <c r="G132" s="29"/>
      <c r="H132" s="19">
        <v>21300</v>
      </c>
      <c r="I132" s="19">
        <f>H132*1.2</f>
        <v>25560</v>
      </c>
      <c r="J132" s="147"/>
      <c r="K132" s="148"/>
      <c r="L132" s="316"/>
    </row>
    <row r="133" spans="1:13" s="2" customFormat="1" ht="16.149999999999999" customHeight="1">
      <c r="A133" s="326"/>
      <c r="B133" s="195"/>
      <c r="C133" s="196"/>
      <c r="D133" s="175"/>
      <c r="E133" s="50" t="s">
        <v>9</v>
      </c>
      <c r="F133" s="17"/>
      <c r="G133" s="29"/>
      <c r="H133" s="19">
        <v>24756</v>
      </c>
      <c r="I133" s="19">
        <f t="shared" si="3"/>
        <v>29707.199999999997</v>
      </c>
      <c r="J133" s="147"/>
      <c r="K133" s="148"/>
      <c r="L133" s="316"/>
    </row>
    <row r="134" spans="1:13" s="2" customFormat="1" ht="16.149999999999999" customHeight="1">
      <c r="A134" s="326"/>
      <c r="B134" s="193" t="s">
        <v>260</v>
      </c>
      <c r="C134" s="194"/>
      <c r="D134" s="174" t="s">
        <v>11</v>
      </c>
      <c r="E134" s="50" t="s">
        <v>8</v>
      </c>
      <c r="F134" s="17"/>
      <c r="G134" s="29"/>
      <c r="H134" s="19">
        <v>27900</v>
      </c>
      <c r="I134" s="19">
        <f t="shared" si="3"/>
        <v>33480</v>
      </c>
      <c r="J134" s="147"/>
      <c r="K134" s="148"/>
      <c r="L134" s="316"/>
    </row>
    <row r="135" spans="1:13" s="2" customFormat="1" ht="19.899999999999999" customHeight="1">
      <c r="A135" s="326"/>
      <c r="B135" s="195"/>
      <c r="C135" s="196"/>
      <c r="D135" s="175"/>
      <c r="E135" s="50" t="s">
        <v>9</v>
      </c>
      <c r="F135" s="17"/>
      <c r="G135" s="29"/>
      <c r="H135" s="19">
        <v>31320</v>
      </c>
      <c r="I135" s="19">
        <f t="shared" si="3"/>
        <v>37584</v>
      </c>
      <c r="J135" s="147"/>
      <c r="K135" s="148"/>
      <c r="L135" s="316"/>
    </row>
    <row r="136" spans="1:13" s="2" customFormat="1" ht="16.899999999999999" customHeight="1">
      <c r="A136" s="326"/>
      <c r="B136" s="193" t="s">
        <v>261</v>
      </c>
      <c r="C136" s="194"/>
      <c r="D136" s="174" t="s">
        <v>11</v>
      </c>
      <c r="E136" s="50" t="s">
        <v>8</v>
      </c>
      <c r="F136" s="17"/>
      <c r="G136" s="29"/>
      <c r="H136" s="19">
        <v>31080</v>
      </c>
      <c r="I136" s="19">
        <f t="shared" si="3"/>
        <v>37296</v>
      </c>
      <c r="J136" s="147"/>
      <c r="K136" s="148"/>
      <c r="L136" s="316"/>
    </row>
    <row r="137" spans="1:13" s="2" customFormat="1" ht="16.899999999999999" customHeight="1">
      <c r="A137" s="326"/>
      <c r="B137" s="195"/>
      <c r="C137" s="196"/>
      <c r="D137" s="175"/>
      <c r="E137" s="50" t="s">
        <v>9</v>
      </c>
      <c r="F137" s="17"/>
      <c r="G137" s="29"/>
      <c r="H137" s="19">
        <v>34080</v>
      </c>
      <c r="I137" s="19">
        <f t="shared" si="3"/>
        <v>40896</v>
      </c>
      <c r="J137" s="147"/>
      <c r="K137" s="148"/>
      <c r="L137" s="316"/>
    </row>
    <row r="138" spans="1:13" s="2" customFormat="1" ht="16.899999999999999" customHeight="1">
      <c r="A138" s="326"/>
      <c r="B138" s="193" t="s">
        <v>262</v>
      </c>
      <c r="C138" s="194"/>
      <c r="D138" s="174" t="s">
        <v>11</v>
      </c>
      <c r="E138" s="164" t="s">
        <v>8</v>
      </c>
      <c r="F138" s="17"/>
      <c r="G138" s="29"/>
      <c r="H138" s="19">
        <v>55200</v>
      </c>
      <c r="I138" s="19">
        <f t="shared" ref="I138:I139" si="6">H138*1.2</f>
        <v>66240</v>
      </c>
      <c r="J138" s="147"/>
      <c r="K138" s="148"/>
      <c r="L138" s="316"/>
    </row>
    <row r="139" spans="1:13" s="2" customFormat="1" ht="16.899999999999999" customHeight="1">
      <c r="A139" s="326"/>
      <c r="B139" s="195"/>
      <c r="C139" s="196"/>
      <c r="D139" s="175"/>
      <c r="E139" s="164" t="s">
        <v>9</v>
      </c>
      <c r="F139" s="17"/>
      <c r="G139" s="29"/>
      <c r="H139" s="19">
        <v>58680</v>
      </c>
      <c r="I139" s="19">
        <f t="shared" si="6"/>
        <v>70416</v>
      </c>
      <c r="J139" s="147"/>
      <c r="K139" s="148"/>
      <c r="L139" s="316"/>
    </row>
    <row r="140" spans="1:13" s="2" customFormat="1" ht="13.9" customHeight="1">
      <c r="A140" s="326"/>
      <c r="B140" s="193" t="s">
        <v>263</v>
      </c>
      <c r="C140" s="194"/>
      <c r="D140" s="174" t="s">
        <v>11</v>
      </c>
      <c r="E140" s="50" t="s">
        <v>8</v>
      </c>
      <c r="F140" s="17"/>
      <c r="G140" s="29"/>
      <c r="H140" s="19">
        <v>62700</v>
      </c>
      <c r="I140" s="19">
        <f t="shared" si="3"/>
        <v>75240</v>
      </c>
      <c r="J140" s="147"/>
      <c r="K140" s="148"/>
      <c r="L140" s="316"/>
    </row>
    <row r="141" spans="1:13" s="2" customFormat="1" ht="19.899999999999999" customHeight="1">
      <c r="A141" s="326"/>
      <c r="B141" s="195"/>
      <c r="C141" s="196"/>
      <c r="D141" s="175"/>
      <c r="E141" s="50" t="s">
        <v>9</v>
      </c>
      <c r="F141" s="17"/>
      <c r="G141" s="29"/>
      <c r="H141" s="19">
        <v>67200</v>
      </c>
      <c r="I141" s="19">
        <f t="shared" si="3"/>
        <v>80640</v>
      </c>
      <c r="J141" s="147"/>
      <c r="K141" s="148"/>
      <c r="L141" s="316"/>
    </row>
    <row r="142" spans="1:13" s="2" customFormat="1" ht="18.600000000000001" customHeight="1">
      <c r="A142" s="242" t="s">
        <v>157</v>
      </c>
      <c r="B142" s="190" t="s">
        <v>73</v>
      </c>
      <c r="C142" s="191"/>
      <c r="D142" s="191"/>
      <c r="E142" s="191"/>
      <c r="F142" s="191"/>
      <c r="G142" s="191"/>
      <c r="H142" s="191"/>
      <c r="I142" s="191"/>
      <c r="J142" s="191"/>
      <c r="K142" s="192"/>
      <c r="L142" s="316"/>
      <c r="M142" s="12"/>
    </row>
    <row r="143" spans="1:13" s="2" customFormat="1" ht="36.75" customHeight="1">
      <c r="A143" s="247"/>
      <c r="B143" s="193" t="s">
        <v>203</v>
      </c>
      <c r="C143" s="194"/>
      <c r="D143" s="313" t="s">
        <v>128</v>
      </c>
      <c r="E143" s="207" t="s">
        <v>126</v>
      </c>
      <c r="F143" s="17"/>
      <c r="G143" s="29"/>
      <c r="H143" s="19">
        <v>2344</v>
      </c>
      <c r="I143" s="19">
        <f>H143*1.2</f>
        <v>2812.7999999999997</v>
      </c>
      <c r="J143" s="15"/>
      <c r="K143" s="15"/>
      <c r="L143" s="316"/>
      <c r="M143" s="12"/>
    </row>
    <row r="144" spans="1:13" s="2" customFormat="1" ht="22.15" customHeight="1">
      <c r="A144" s="247"/>
      <c r="B144" s="227"/>
      <c r="C144" s="228"/>
      <c r="D144" s="314"/>
      <c r="E144" s="209"/>
      <c r="F144" s="17"/>
      <c r="G144" s="29"/>
      <c r="H144" s="19">
        <v>6370</v>
      </c>
      <c r="I144" s="19">
        <f t="shared" ref="I144:I149" si="7">H144*1.2</f>
        <v>7644</v>
      </c>
      <c r="J144" s="15"/>
      <c r="K144" s="15"/>
      <c r="L144" s="316"/>
      <c r="M144" s="12"/>
    </row>
    <row r="145" spans="1:13" s="2" customFormat="1" ht="21.6" customHeight="1">
      <c r="A145" s="247"/>
      <c r="B145" s="227"/>
      <c r="C145" s="228"/>
      <c r="D145" s="315"/>
      <c r="E145" s="23" t="s">
        <v>127</v>
      </c>
      <c r="F145" s="17"/>
      <c r="G145" s="29"/>
      <c r="H145" s="19">
        <v>6370</v>
      </c>
      <c r="I145" s="19">
        <f t="shared" si="7"/>
        <v>7644</v>
      </c>
      <c r="J145" s="15"/>
      <c r="K145" s="15"/>
      <c r="L145" s="120"/>
      <c r="M145" s="12"/>
    </row>
    <row r="146" spans="1:13" s="2" customFormat="1" ht="36.6" hidden="1" customHeight="1">
      <c r="A146" s="247"/>
      <c r="B146" s="227"/>
      <c r="C146" s="228"/>
      <c r="D146" s="207" t="s">
        <v>129</v>
      </c>
      <c r="E146" s="207" t="s">
        <v>126</v>
      </c>
      <c r="F146" s="17"/>
      <c r="G146" s="29"/>
      <c r="H146" s="19">
        <v>2868</v>
      </c>
      <c r="I146" s="19">
        <f t="shared" si="7"/>
        <v>3441.6</v>
      </c>
      <c r="J146" s="15"/>
      <c r="K146" s="15"/>
      <c r="L146" s="121" t="s">
        <v>67</v>
      </c>
      <c r="M146" s="12"/>
    </row>
    <row r="147" spans="1:13" s="2" customFormat="1" ht="21" customHeight="1">
      <c r="A147" s="247"/>
      <c r="B147" s="227"/>
      <c r="C147" s="228"/>
      <c r="D147" s="208"/>
      <c r="E147" s="208"/>
      <c r="F147" s="17"/>
      <c r="G147" s="29"/>
      <c r="H147" s="19">
        <v>3820</v>
      </c>
      <c r="I147" s="19">
        <f t="shared" si="7"/>
        <v>4584</v>
      </c>
      <c r="J147" s="15"/>
      <c r="K147" s="15"/>
      <c r="L147" s="121" t="s">
        <v>149</v>
      </c>
      <c r="M147" s="12"/>
    </row>
    <row r="148" spans="1:13" s="2" customFormat="1" ht="25.9" customHeight="1">
      <c r="A148" s="247"/>
      <c r="B148" s="227"/>
      <c r="C148" s="228"/>
      <c r="D148" s="208"/>
      <c r="E148" s="209"/>
      <c r="F148" s="17"/>
      <c r="G148" s="29"/>
      <c r="H148" s="19">
        <v>7846</v>
      </c>
      <c r="I148" s="19">
        <f t="shared" si="7"/>
        <v>9415.1999999999989</v>
      </c>
      <c r="J148" s="15"/>
      <c r="K148" s="15"/>
      <c r="L148" s="121" t="s">
        <v>66</v>
      </c>
      <c r="M148" s="12"/>
    </row>
    <row r="149" spans="1:13" s="2" customFormat="1" ht="22.9" customHeight="1">
      <c r="A149" s="247"/>
      <c r="B149" s="195"/>
      <c r="C149" s="196"/>
      <c r="D149" s="209"/>
      <c r="E149" s="23" t="s">
        <v>127</v>
      </c>
      <c r="F149" s="17"/>
      <c r="G149" s="29"/>
      <c r="H149" s="19">
        <v>10684</v>
      </c>
      <c r="I149" s="19">
        <f t="shared" si="7"/>
        <v>12820.8</v>
      </c>
      <c r="J149" s="15"/>
      <c r="K149" s="15"/>
      <c r="L149" s="116"/>
      <c r="M149" s="12"/>
    </row>
    <row r="150" spans="1:13" s="2" customFormat="1" ht="22.5" customHeight="1">
      <c r="A150" s="231" t="s">
        <v>23</v>
      </c>
      <c r="B150" s="170" t="s">
        <v>24</v>
      </c>
      <c r="C150" s="171"/>
      <c r="D150" s="206" t="s">
        <v>11</v>
      </c>
      <c r="E150" s="50" t="s">
        <v>10</v>
      </c>
      <c r="F150" s="198" t="s">
        <v>12</v>
      </c>
      <c r="G150" s="199"/>
      <c r="H150" s="199"/>
      <c r="I150" s="199"/>
      <c r="J150" s="199"/>
      <c r="K150" s="200"/>
      <c r="L150" s="121"/>
    </row>
    <row r="151" spans="1:13" s="2" customFormat="1" ht="22.5" customHeight="1">
      <c r="A151" s="232"/>
      <c r="B151" s="204"/>
      <c r="C151" s="205"/>
      <c r="D151" s="206"/>
      <c r="E151" s="50" t="s">
        <v>9</v>
      </c>
      <c r="F151" s="198" t="s">
        <v>12</v>
      </c>
      <c r="G151" s="199"/>
      <c r="H151" s="199"/>
      <c r="I151" s="199"/>
      <c r="J151" s="199"/>
      <c r="K151" s="200"/>
      <c r="L151" s="121"/>
    </row>
    <row r="152" spans="1:13" s="2" customFormat="1" ht="22.5" customHeight="1">
      <c r="A152" s="233"/>
      <c r="B152" s="172"/>
      <c r="C152" s="173"/>
      <c r="D152" s="51" t="s">
        <v>14</v>
      </c>
      <c r="E152" s="50"/>
      <c r="F152" s="198" t="s">
        <v>12</v>
      </c>
      <c r="G152" s="199"/>
      <c r="H152" s="199"/>
      <c r="I152" s="199"/>
      <c r="J152" s="199"/>
      <c r="K152" s="200"/>
      <c r="L152" s="121"/>
    </row>
    <row r="153" spans="1:13" s="2" customFormat="1" ht="22.5" customHeight="1">
      <c r="A153" s="242" t="s">
        <v>59</v>
      </c>
      <c r="B153" s="237" t="s">
        <v>74</v>
      </c>
      <c r="C153" s="238"/>
      <c r="D153" s="238"/>
      <c r="E153" s="238"/>
      <c r="F153" s="238"/>
      <c r="G153" s="238"/>
      <c r="H153" s="238"/>
      <c r="I153" s="238"/>
      <c r="J153" s="238"/>
      <c r="K153" s="238"/>
      <c r="L153" s="239"/>
    </row>
    <row r="154" spans="1:13" s="2" customFormat="1" ht="15.6" customHeight="1">
      <c r="A154" s="247"/>
      <c r="B154" s="170" t="s">
        <v>202</v>
      </c>
      <c r="C154" s="171"/>
      <c r="D154" s="207" t="s">
        <v>128</v>
      </c>
      <c r="E154" s="170" t="s">
        <v>126</v>
      </c>
      <c r="F154" s="17">
        <v>2380</v>
      </c>
      <c r="G154" s="29">
        <f>F154*1.2</f>
        <v>2856</v>
      </c>
      <c r="H154" s="19"/>
      <c r="I154" s="19"/>
      <c r="J154" s="15">
        <v>2724</v>
      </c>
      <c r="K154" s="15">
        <f>J154*1.2</f>
        <v>3268.7999999999997</v>
      </c>
      <c r="L154" s="121" t="s">
        <v>67</v>
      </c>
    </row>
    <row r="155" spans="1:13" s="2" customFormat="1" ht="16.149999999999999" customHeight="1">
      <c r="A155" s="247"/>
      <c r="B155" s="204"/>
      <c r="C155" s="205"/>
      <c r="D155" s="208"/>
      <c r="E155" s="172"/>
      <c r="F155" s="17">
        <v>4214</v>
      </c>
      <c r="G155" s="29">
        <f t="shared" ref="G155:G159" si="8">F155*1.2</f>
        <v>5056.8</v>
      </c>
      <c r="H155" s="19"/>
      <c r="I155" s="19"/>
      <c r="J155" s="15">
        <v>6630</v>
      </c>
      <c r="K155" s="15">
        <f t="shared" ref="K155:K159" si="9">J155*1.2</f>
        <v>7956</v>
      </c>
      <c r="L155" s="121" t="s">
        <v>66</v>
      </c>
    </row>
    <row r="156" spans="1:13" s="2" customFormat="1" ht="18.600000000000001" customHeight="1">
      <c r="A156" s="247"/>
      <c r="B156" s="204"/>
      <c r="C156" s="205"/>
      <c r="D156" s="209"/>
      <c r="E156" s="49" t="s">
        <v>127</v>
      </c>
      <c r="F156" s="17">
        <v>4214</v>
      </c>
      <c r="G156" s="29">
        <f t="shared" si="8"/>
        <v>5056.8</v>
      </c>
      <c r="H156" s="19"/>
      <c r="I156" s="19"/>
      <c r="J156" s="15">
        <v>6630</v>
      </c>
      <c r="K156" s="15">
        <f t="shared" si="9"/>
        <v>7956</v>
      </c>
      <c r="L156" s="122"/>
    </row>
    <row r="157" spans="1:13" s="2" customFormat="1" ht="15.6" customHeight="1">
      <c r="A157" s="247"/>
      <c r="B157" s="204"/>
      <c r="C157" s="205"/>
      <c r="D157" s="206" t="s">
        <v>129</v>
      </c>
      <c r="E157" s="257" t="s">
        <v>10</v>
      </c>
      <c r="F157" s="17">
        <v>4166</v>
      </c>
      <c r="G157" s="29">
        <f t="shared" si="8"/>
        <v>4999.2</v>
      </c>
      <c r="H157" s="19"/>
      <c r="I157" s="19"/>
      <c r="J157" s="15">
        <v>4498</v>
      </c>
      <c r="K157" s="15">
        <f t="shared" si="9"/>
        <v>5397.5999999999995</v>
      </c>
      <c r="L157" s="121" t="s">
        <v>67</v>
      </c>
    </row>
    <row r="158" spans="1:13" s="2" customFormat="1" ht="16.899999999999999" customHeight="1">
      <c r="A158" s="247"/>
      <c r="B158" s="204"/>
      <c r="C158" s="205"/>
      <c r="D158" s="206"/>
      <c r="E158" s="257"/>
      <c r="F158" s="17">
        <v>6000</v>
      </c>
      <c r="G158" s="29">
        <f t="shared" si="8"/>
        <v>7200</v>
      </c>
      <c r="H158" s="19"/>
      <c r="I158" s="19"/>
      <c r="J158" s="15">
        <v>8404</v>
      </c>
      <c r="K158" s="15">
        <f t="shared" si="9"/>
        <v>10084.799999999999</v>
      </c>
      <c r="L158" s="121" t="s">
        <v>66</v>
      </c>
    </row>
    <row r="159" spans="1:13" s="2" customFormat="1" ht="16.899999999999999" customHeight="1">
      <c r="A159" s="243"/>
      <c r="B159" s="172"/>
      <c r="C159" s="173"/>
      <c r="D159" s="206"/>
      <c r="E159" s="50" t="s">
        <v>9</v>
      </c>
      <c r="F159" s="17">
        <v>7374</v>
      </c>
      <c r="G159" s="29">
        <f t="shared" si="8"/>
        <v>8848.7999999999993</v>
      </c>
      <c r="H159" s="19"/>
      <c r="I159" s="19"/>
      <c r="J159" s="15">
        <v>10952</v>
      </c>
      <c r="K159" s="15">
        <f t="shared" si="9"/>
        <v>13142.4</v>
      </c>
      <c r="L159" s="121"/>
    </row>
    <row r="160" spans="1:13" s="2" customFormat="1" ht="22.5" customHeight="1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30"/>
    </row>
    <row r="161" spans="1:12" s="2" customFormat="1" ht="22.5" customHeight="1">
      <c r="A161" s="40"/>
      <c r="B161" s="187" t="s">
        <v>25</v>
      </c>
      <c r="C161" s="188"/>
      <c r="D161" s="188"/>
      <c r="E161" s="188"/>
      <c r="F161" s="188"/>
      <c r="G161" s="188"/>
      <c r="H161" s="188"/>
      <c r="I161" s="188"/>
      <c r="J161" s="188"/>
      <c r="K161" s="188"/>
      <c r="L161" s="189"/>
    </row>
    <row r="162" spans="1:12" s="2" customFormat="1" ht="22.5" customHeight="1">
      <c r="A162" s="231" t="s">
        <v>26</v>
      </c>
      <c r="B162" s="307" t="s">
        <v>57</v>
      </c>
      <c r="C162" s="308"/>
      <c r="D162" s="57" t="s">
        <v>11</v>
      </c>
      <c r="E162" s="56" t="s">
        <v>10</v>
      </c>
      <c r="F162" s="198" t="s">
        <v>12</v>
      </c>
      <c r="G162" s="199"/>
      <c r="H162" s="199"/>
      <c r="I162" s="199"/>
      <c r="J162" s="199"/>
      <c r="K162" s="200"/>
      <c r="L162" s="121"/>
    </row>
    <row r="163" spans="1:12" s="2" customFormat="1" ht="22.5" customHeight="1">
      <c r="A163" s="232"/>
      <c r="B163" s="309"/>
      <c r="C163" s="310"/>
      <c r="D163" s="57" t="s">
        <v>11</v>
      </c>
      <c r="E163" s="56" t="s">
        <v>9</v>
      </c>
      <c r="F163" s="198" t="s">
        <v>12</v>
      </c>
      <c r="G163" s="199"/>
      <c r="H163" s="199"/>
      <c r="I163" s="199"/>
      <c r="J163" s="199"/>
      <c r="K163" s="200"/>
      <c r="L163" s="121"/>
    </row>
    <row r="164" spans="1:12" s="2" customFormat="1" ht="22.5" customHeight="1">
      <c r="A164" s="233"/>
      <c r="B164" s="311"/>
      <c r="C164" s="312"/>
      <c r="D164" s="58" t="s">
        <v>14</v>
      </c>
      <c r="E164" s="26"/>
      <c r="F164" s="198" t="s">
        <v>12</v>
      </c>
      <c r="G164" s="199"/>
      <c r="H164" s="199"/>
      <c r="I164" s="199"/>
      <c r="J164" s="199"/>
      <c r="K164" s="200"/>
      <c r="L164" s="123"/>
    </row>
    <row r="165" spans="1:12" s="2" customFormat="1" ht="36.75" customHeight="1">
      <c r="A165" s="231" t="s">
        <v>27</v>
      </c>
      <c r="B165" s="210" t="s">
        <v>28</v>
      </c>
      <c r="C165" s="211"/>
      <c r="D165" s="104" t="s">
        <v>64</v>
      </c>
      <c r="E165" s="26"/>
      <c r="F165" s="18"/>
      <c r="G165" s="18"/>
      <c r="H165" s="11"/>
      <c r="I165" s="11"/>
      <c r="J165" s="15">
        <v>4572.12</v>
      </c>
      <c r="K165" s="15">
        <f>J165*1.2</f>
        <v>5486.5439999999999</v>
      </c>
      <c r="L165" s="123" t="s">
        <v>213</v>
      </c>
    </row>
    <row r="166" spans="1:12" s="2" customFormat="1" ht="36.75" customHeight="1">
      <c r="A166" s="232"/>
      <c r="B166" s="212"/>
      <c r="C166" s="213"/>
      <c r="D166" s="181" t="s">
        <v>249</v>
      </c>
      <c r="E166" s="19" t="s">
        <v>10</v>
      </c>
      <c r="F166" s="89">
        <v>300</v>
      </c>
      <c r="G166" s="30">
        <f>F166*1.2</f>
        <v>360</v>
      </c>
      <c r="H166" s="88">
        <v>300</v>
      </c>
      <c r="I166" s="88">
        <f t="shared" ref="I166:I167" si="10">H166*1.2</f>
        <v>360</v>
      </c>
      <c r="J166" s="91">
        <v>300</v>
      </c>
      <c r="K166" s="90">
        <f t="shared" ref="K166:K167" si="11">J166*1.2</f>
        <v>360</v>
      </c>
      <c r="L166" s="140" t="s">
        <v>251</v>
      </c>
    </row>
    <row r="167" spans="1:12" s="2" customFormat="1" ht="36.75" customHeight="1">
      <c r="A167" s="232"/>
      <c r="B167" s="212"/>
      <c r="C167" s="213"/>
      <c r="D167" s="182"/>
      <c r="E167" s="167" t="s">
        <v>9</v>
      </c>
      <c r="F167" s="17">
        <v>500</v>
      </c>
      <c r="G167" s="30">
        <f t="shared" ref="G167" si="12">F167*1.2</f>
        <v>600</v>
      </c>
      <c r="H167" s="19">
        <v>500</v>
      </c>
      <c r="I167" s="88">
        <f t="shared" si="10"/>
        <v>600</v>
      </c>
      <c r="J167" s="15">
        <v>500</v>
      </c>
      <c r="K167" s="90">
        <f t="shared" si="11"/>
        <v>600</v>
      </c>
      <c r="L167" s="140" t="s">
        <v>251</v>
      </c>
    </row>
    <row r="168" spans="1:12" s="2" customFormat="1" ht="35.25" customHeight="1">
      <c r="A168" s="232"/>
      <c r="B168" s="212"/>
      <c r="C168" s="213"/>
      <c r="D168" s="181" t="s">
        <v>249</v>
      </c>
      <c r="E168" s="19" t="s">
        <v>10</v>
      </c>
      <c r="F168" s="89">
        <v>600</v>
      </c>
      <c r="G168" s="30">
        <f>F168*1.2</f>
        <v>720</v>
      </c>
      <c r="H168" s="88">
        <v>600</v>
      </c>
      <c r="I168" s="88">
        <f t="shared" ref="I168:I172" si="13">H168*1.2</f>
        <v>720</v>
      </c>
      <c r="J168" s="91">
        <v>600</v>
      </c>
      <c r="K168" s="90">
        <f t="shared" ref="K168:K172" si="14">J168*1.2</f>
        <v>720</v>
      </c>
      <c r="L168" s="140" t="s">
        <v>250</v>
      </c>
    </row>
    <row r="169" spans="1:12" s="2" customFormat="1" ht="35.25" customHeight="1">
      <c r="A169" s="232"/>
      <c r="B169" s="212"/>
      <c r="C169" s="213"/>
      <c r="D169" s="265"/>
      <c r="E169" s="167" t="s">
        <v>9</v>
      </c>
      <c r="F169" s="17">
        <v>750</v>
      </c>
      <c r="G169" s="30">
        <f t="shared" ref="G169" si="15">F169*1.2</f>
        <v>900</v>
      </c>
      <c r="H169" s="19">
        <v>750</v>
      </c>
      <c r="I169" s="88">
        <f t="shared" ref="I169" si="16">H169*1.2</f>
        <v>900</v>
      </c>
      <c r="J169" s="15">
        <v>750</v>
      </c>
      <c r="K169" s="90">
        <f t="shared" ref="K169" si="17">J169*1.2</f>
        <v>900</v>
      </c>
      <c r="L169" s="140" t="s">
        <v>250</v>
      </c>
    </row>
    <row r="170" spans="1:12" s="2" customFormat="1" ht="43.5" customHeight="1">
      <c r="A170" s="232"/>
      <c r="B170" s="212"/>
      <c r="C170" s="213"/>
      <c r="D170" s="182"/>
      <c r="E170" s="167" t="s">
        <v>123</v>
      </c>
      <c r="F170" s="17">
        <v>1000</v>
      </c>
      <c r="G170" s="30">
        <f t="shared" ref="G170:G172" si="18">F170*1.2</f>
        <v>1200</v>
      </c>
      <c r="H170" s="19">
        <v>1000</v>
      </c>
      <c r="I170" s="88">
        <f t="shared" si="13"/>
        <v>1200</v>
      </c>
      <c r="J170" s="15">
        <v>1000</v>
      </c>
      <c r="K170" s="90">
        <f t="shared" si="14"/>
        <v>1200</v>
      </c>
      <c r="L170" s="140" t="s">
        <v>252</v>
      </c>
    </row>
    <row r="171" spans="1:12" s="2" customFormat="1" ht="42" customHeight="1">
      <c r="A171" s="232"/>
      <c r="B171" s="212"/>
      <c r="C171" s="213"/>
      <c r="D171" s="181" t="s">
        <v>64</v>
      </c>
      <c r="E171" s="60" t="s">
        <v>176</v>
      </c>
      <c r="F171" s="17">
        <v>2112</v>
      </c>
      <c r="G171" s="30">
        <f t="shared" si="18"/>
        <v>2534.4</v>
      </c>
      <c r="H171" s="19">
        <v>2112</v>
      </c>
      <c r="I171" s="88">
        <f t="shared" si="13"/>
        <v>2534.4</v>
      </c>
      <c r="J171" s="15">
        <v>2112</v>
      </c>
      <c r="K171" s="90">
        <f t="shared" si="14"/>
        <v>2534.4</v>
      </c>
      <c r="L171" s="140" t="s">
        <v>214</v>
      </c>
    </row>
    <row r="172" spans="1:12" s="2" customFormat="1" ht="36.75" customHeight="1">
      <c r="A172" s="233"/>
      <c r="B172" s="214"/>
      <c r="C172" s="215"/>
      <c r="D172" s="182"/>
      <c r="E172" s="19" t="s">
        <v>177</v>
      </c>
      <c r="F172" s="17">
        <v>3168</v>
      </c>
      <c r="G172" s="30">
        <f t="shared" si="18"/>
        <v>3801.6</v>
      </c>
      <c r="H172" s="19">
        <v>3168</v>
      </c>
      <c r="I172" s="88">
        <f t="shared" si="13"/>
        <v>3801.6</v>
      </c>
      <c r="J172" s="15">
        <v>3168</v>
      </c>
      <c r="K172" s="90">
        <f t="shared" si="14"/>
        <v>3801.6</v>
      </c>
      <c r="L172" s="129" t="s">
        <v>171</v>
      </c>
    </row>
    <row r="173" spans="1:12" s="2" customFormat="1" ht="18" customHeight="1">
      <c r="A173" s="52"/>
      <c r="B173" s="224" t="s">
        <v>29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6"/>
    </row>
    <row r="174" spans="1:12" s="2" customFormat="1" ht="16.149999999999999" customHeight="1">
      <c r="A174" s="250" t="s">
        <v>30</v>
      </c>
      <c r="B174" s="278" t="s">
        <v>75</v>
      </c>
      <c r="C174" s="278"/>
      <c r="D174" s="278"/>
      <c r="E174" s="278"/>
      <c r="F174" s="278"/>
      <c r="G174" s="278"/>
      <c r="H174" s="278"/>
      <c r="I174" s="278"/>
      <c r="J174" s="278"/>
      <c r="K174" s="278"/>
      <c r="L174" s="125"/>
    </row>
    <row r="175" spans="1:12" s="2" customFormat="1" ht="34.15" customHeight="1">
      <c r="A175" s="251"/>
      <c r="B175" s="266" t="s">
        <v>161</v>
      </c>
      <c r="C175" s="267"/>
      <c r="D175" s="51" t="s">
        <v>122</v>
      </c>
      <c r="E175" s="39" t="s">
        <v>163</v>
      </c>
      <c r="F175" s="17">
        <v>1190</v>
      </c>
      <c r="G175" s="29">
        <f>F175*1.2</f>
        <v>1428</v>
      </c>
      <c r="H175" s="19">
        <v>984</v>
      </c>
      <c r="I175" s="19">
        <f>H175*1.2</f>
        <v>1180.8</v>
      </c>
      <c r="J175" s="14">
        <v>1362</v>
      </c>
      <c r="K175" s="14">
        <f>J175*1.2</f>
        <v>1634.3999999999999</v>
      </c>
      <c r="L175" s="126"/>
    </row>
    <row r="176" spans="1:12" s="2" customFormat="1" ht="45" customHeight="1">
      <c r="A176" s="251"/>
      <c r="B176" s="268"/>
      <c r="C176" s="269"/>
      <c r="D176" s="51" t="s">
        <v>122</v>
      </c>
      <c r="E176" s="39" t="s">
        <v>164</v>
      </c>
      <c r="F176" s="17">
        <v>2107</v>
      </c>
      <c r="G176" s="29">
        <f t="shared" ref="G176:G182" si="19">F176*1.2</f>
        <v>2528.4</v>
      </c>
      <c r="H176" s="19">
        <v>2997</v>
      </c>
      <c r="I176" s="19">
        <f t="shared" ref="I176:I182" si="20">H176*1.2</f>
        <v>3596.4</v>
      </c>
      <c r="J176" s="14">
        <v>3315</v>
      </c>
      <c r="K176" s="14">
        <f t="shared" ref="K176:K182" si="21">J176*1.2</f>
        <v>3978</v>
      </c>
      <c r="L176" s="127"/>
    </row>
    <row r="177" spans="1:12" s="2" customFormat="1" ht="18" customHeight="1">
      <c r="A177" s="251"/>
      <c r="B177" s="266" t="s">
        <v>162</v>
      </c>
      <c r="C177" s="267"/>
      <c r="D177" s="98"/>
      <c r="E177" s="97"/>
      <c r="F177" s="17"/>
      <c r="G177" s="29"/>
      <c r="H177" s="19">
        <v>578</v>
      </c>
      <c r="I177" s="19">
        <f>H177*1.2</f>
        <v>693.6</v>
      </c>
      <c r="J177" s="14"/>
      <c r="K177" s="14"/>
      <c r="L177" s="127" t="s">
        <v>247</v>
      </c>
    </row>
    <row r="178" spans="1:12" s="2" customFormat="1" ht="34.15" customHeight="1">
      <c r="A178" s="251"/>
      <c r="B178" s="305"/>
      <c r="C178" s="306"/>
      <c r="D178" s="51" t="s">
        <v>122</v>
      </c>
      <c r="E178" s="66" t="s">
        <v>183</v>
      </c>
      <c r="F178" s="17">
        <v>893</v>
      </c>
      <c r="G178" s="29">
        <f t="shared" si="19"/>
        <v>1071.5999999999999</v>
      </c>
      <c r="H178" s="19">
        <v>738</v>
      </c>
      <c r="I178" s="19">
        <f t="shared" si="20"/>
        <v>885.6</v>
      </c>
      <c r="J178" s="14">
        <v>887</v>
      </c>
      <c r="K178" s="14">
        <f t="shared" si="21"/>
        <v>1064.3999999999999</v>
      </c>
      <c r="L178" s="127"/>
    </row>
    <row r="179" spans="1:12" s="2" customFormat="1" ht="31.15" customHeight="1">
      <c r="A179" s="251"/>
      <c r="B179" s="268"/>
      <c r="C179" s="269"/>
      <c r="D179" s="51" t="s">
        <v>122</v>
      </c>
      <c r="E179" s="66" t="s">
        <v>184</v>
      </c>
      <c r="F179" s="17">
        <v>1580</v>
      </c>
      <c r="G179" s="29">
        <f t="shared" si="19"/>
        <v>1896</v>
      </c>
      <c r="H179" s="19">
        <v>2157</v>
      </c>
      <c r="I179" s="19">
        <f t="shared" si="20"/>
        <v>2588.4</v>
      </c>
      <c r="J179" s="14">
        <v>2161</v>
      </c>
      <c r="K179" s="14">
        <f t="shared" si="21"/>
        <v>2593.1999999999998</v>
      </c>
      <c r="L179" s="127"/>
    </row>
    <row r="180" spans="1:12" s="2" customFormat="1" ht="33.6" customHeight="1">
      <c r="A180" s="251"/>
      <c r="B180" s="210" t="s">
        <v>151</v>
      </c>
      <c r="C180" s="211"/>
      <c r="D180" s="51" t="s">
        <v>122</v>
      </c>
      <c r="E180" s="39" t="s">
        <v>152</v>
      </c>
      <c r="F180" s="17">
        <v>1416</v>
      </c>
      <c r="G180" s="29">
        <f t="shared" si="19"/>
        <v>1699.2</v>
      </c>
      <c r="H180" s="19"/>
      <c r="I180" s="19"/>
      <c r="J180" s="14">
        <v>6375</v>
      </c>
      <c r="K180" s="14">
        <f t="shared" si="21"/>
        <v>7650</v>
      </c>
      <c r="L180" s="129" t="s">
        <v>215</v>
      </c>
    </row>
    <row r="181" spans="1:12" s="2" customFormat="1" ht="34.15" customHeight="1">
      <c r="A181" s="251"/>
      <c r="B181" s="212"/>
      <c r="C181" s="213"/>
      <c r="D181" s="51" t="s">
        <v>122</v>
      </c>
      <c r="E181" s="55" t="s">
        <v>153</v>
      </c>
      <c r="F181" s="17">
        <v>2333</v>
      </c>
      <c r="G181" s="29">
        <f t="shared" si="19"/>
        <v>2799.6</v>
      </c>
      <c r="H181" s="19"/>
      <c r="I181" s="19"/>
      <c r="J181" s="14">
        <v>8581</v>
      </c>
      <c r="K181" s="14">
        <f t="shared" si="21"/>
        <v>10297.199999999999</v>
      </c>
      <c r="L181" s="129" t="s">
        <v>188</v>
      </c>
    </row>
    <row r="182" spans="1:12" s="2" customFormat="1" ht="31.9" customHeight="1">
      <c r="A182" s="252"/>
      <c r="B182" s="214"/>
      <c r="C182" s="215"/>
      <c r="D182" s="20" t="s">
        <v>60</v>
      </c>
      <c r="E182" s="61"/>
      <c r="F182" s="17">
        <v>285</v>
      </c>
      <c r="G182" s="29">
        <f t="shared" si="19"/>
        <v>342</v>
      </c>
      <c r="H182" s="19">
        <v>340</v>
      </c>
      <c r="I182" s="19">
        <f t="shared" si="20"/>
        <v>408</v>
      </c>
      <c r="J182" s="15">
        <v>378</v>
      </c>
      <c r="K182" s="14">
        <f t="shared" si="21"/>
        <v>453.59999999999997</v>
      </c>
      <c r="L182" s="129" t="s">
        <v>216</v>
      </c>
    </row>
    <row r="183" spans="1:12" s="2" customFormat="1" ht="24" customHeight="1">
      <c r="A183" s="71"/>
      <c r="B183" s="201" t="s">
        <v>32</v>
      </c>
      <c r="C183" s="202"/>
      <c r="D183" s="202"/>
      <c r="E183" s="202"/>
      <c r="F183" s="202"/>
      <c r="G183" s="202"/>
      <c r="H183" s="202"/>
      <c r="I183" s="202"/>
      <c r="J183" s="202"/>
      <c r="K183" s="203"/>
      <c r="L183" s="124"/>
    </row>
    <row r="184" spans="1:12" s="2" customFormat="1" ht="30.75" customHeight="1">
      <c r="A184" s="242" t="s">
        <v>31</v>
      </c>
      <c r="B184" s="266" t="s">
        <v>134</v>
      </c>
      <c r="C184" s="267"/>
      <c r="D184" s="72" t="s">
        <v>130</v>
      </c>
      <c r="E184" s="72" t="s">
        <v>126</v>
      </c>
      <c r="F184" s="92">
        <v>326</v>
      </c>
      <c r="G184" s="68">
        <f>F184*1.2</f>
        <v>391.2</v>
      </c>
      <c r="H184" s="93">
        <v>326</v>
      </c>
      <c r="I184" s="93">
        <f>H184*1.2</f>
        <v>391.2</v>
      </c>
      <c r="J184" s="94">
        <v>326</v>
      </c>
      <c r="K184" s="94">
        <f>J184*1.2</f>
        <v>391.2</v>
      </c>
      <c r="L184" s="141" t="s">
        <v>217</v>
      </c>
    </row>
    <row r="185" spans="1:12" s="2" customFormat="1" ht="31.9" customHeight="1">
      <c r="A185" s="247"/>
      <c r="B185" s="305"/>
      <c r="C185" s="306"/>
      <c r="D185" s="77" t="s">
        <v>130</v>
      </c>
      <c r="E185" s="77" t="s">
        <v>127</v>
      </c>
      <c r="F185" s="17">
        <v>422</v>
      </c>
      <c r="G185" s="68">
        <f t="shared" ref="G185:G202" si="22">F185*1.2</f>
        <v>506.4</v>
      </c>
      <c r="H185" s="11">
        <v>422</v>
      </c>
      <c r="I185" s="93">
        <f t="shared" ref="I185:I202" si="23">H185*1.2</f>
        <v>506.4</v>
      </c>
      <c r="J185" s="14">
        <v>422</v>
      </c>
      <c r="K185" s="94">
        <f t="shared" ref="K185:K202" si="24">J185*1.2</f>
        <v>506.4</v>
      </c>
      <c r="L185" s="121" t="s">
        <v>173</v>
      </c>
    </row>
    <row r="186" spans="1:12" s="2" customFormat="1" ht="27.6" customHeight="1">
      <c r="A186" s="247"/>
      <c r="B186" s="305"/>
      <c r="C186" s="306"/>
      <c r="D186" s="77" t="s">
        <v>130</v>
      </c>
      <c r="E186" s="77" t="s">
        <v>192</v>
      </c>
      <c r="F186" s="17">
        <v>441</v>
      </c>
      <c r="G186" s="68">
        <f t="shared" si="22"/>
        <v>529.19999999999993</v>
      </c>
      <c r="H186" s="11">
        <v>441</v>
      </c>
      <c r="I186" s="93">
        <f t="shared" si="23"/>
        <v>529.19999999999993</v>
      </c>
      <c r="J186" s="14">
        <v>441</v>
      </c>
      <c r="K186" s="94">
        <f t="shared" si="24"/>
        <v>529.19999999999993</v>
      </c>
      <c r="L186" s="121" t="s">
        <v>173</v>
      </c>
    </row>
    <row r="187" spans="1:12" s="75" customFormat="1" ht="28.15" customHeight="1">
      <c r="A187" s="247"/>
      <c r="B187" s="268"/>
      <c r="C187" s="269"/>
      <c r="D187" s="77" t="s">
        <v>131</v>
      </c>
      <c r="E187" s="73"/>
      <c r="F187" s="17">
        <v>59</v>
      </c>
      <c r="G187" s="68">
        <f t="shared" si="22"/>
        <v>70.8</v>
      </c>
      <c r="H187" s="11">
        <v>59</v>
      </c>
      <c r="I187" s="93">
        <f t="shared" si="23"/>
        <v>70.8</v>
      </c>
      <c r="J187" s="14">
        <v>59</v>
      </c>
      <c r="K187" s="94">
        <f t="shared" si="24"/>
        <v>70.8</v>
      </c>
      <c r="L187" s="121" t="s">
        <v>191</v>
      </c>
    </row>
    <row r="188" spans="1:12" s="2" customFormat="1" ht="38.25" customHeight="1">
      <c r="A188" s="247"/>
      <c r="B188" s="216" t="s">
        <v>135</v>
      </c>
      <c r="C188" s="217"/>
      <c r="D188" s="72" t="s">
        <v>130</v>
      </c>
      <c r="E188" s="72" t="s">
        <v>165</v>
      </c>
      <c r="F188" s="92">
        <v>2945</v>
      </c>
      <c r="G188" s="68">
        <f t="shared" si="22"/>
        <v>3534</v>
      </c>
      <c r="H188" s="93">
        <v>2945</v>
      </c>
      <c r="I188" s="93">
        <f t="shared" si="23"/>
        <v>3534</v>
      </c>
      <c r="J188" s="95">
        <v>2945</v>
      </c>
      <c r="K188" s="94">
        <f t="shared" si="24"/>
        <v>3534</v>
      </c>
      <c r="L188" s="142" t="s">
        <v>218</v>
      </c>
    </row>
    <row r="189" spans="1:12" s="2" customFormat="1" ht="27.6" customHeight="1">
      <c r="A189" s="247"/>
      <c r="B189" s="218"/>
      <c r="C189" s="219"/>
      <c r="D189" s="77" t="s">
        <v>130</v>
      </c>
      <c r="E189" s="76" t="s">
        <v>132</v>
      </c>
      <c r="F189" s="17">
        <v>3359</v>
      </c>
      <c r="G189" s="68">
        <f t="shared" si="22"/>
        <v>4030.7999999999997</v>
      </c>
      <c r="H189" s="11">
        <v>3359</v>
      </c>
      <c r="I189" s="93">
        <f t="shared" si="23"/>
        <v>4030.7999999999997</v>
      </c>
      <c r="J189" s="14">
        <v>3359</v>
      </c>
      <c r="K189" s="94">
        <f t="shared" si="24"/>
        <v>4030.7999999999997</v>
      </c>
      <c r="L189" s="123" t="s">
        <v>172</v>
      </c>
    </row>
    <row r="190" spans="1:12" s="2" customFormat="1" ht="37.9" customHeight="1">
      <c r="A190" s="247"/>
      <c r="B190" s="220"/>
      <c r="C190" s="221"/>
      <c r="D190" s="73" t="s">
        <v>130</v>
      </c>
      <c r="E190" s="76" t="s">
        <v>189</v>
      </c>
      <c r="F190" s="17">
        <v>3621</v>
      </c>
      <c r="G190" s="68">
        <f t="shared" si="22"/>
        <v>4345.2</v>
      </c>
      <c r="H190" s="11">
        <v>3621</v>
      </c>
      <c r="I190" s="93">
        <f t="shared" si="23"/>
        <v>4345.2</v>
      </c>
      <c r="J190" s="14">
        <v>3621</v>
      </c>
      <c r="K190" s="94">
        <f t="shared" si="24"/>
        <v>4345.2</v>
      </c>
      <c r="L190" s="123" t="s">
        <v>172</v>
      </c>
    </row>
    <row r="191" spans="1:12" s="2" customFormat="1" ht="28.5" customHeight="1">
      <c r="A191" s="247"/>
      <c r="B191" s="216" t="s">
        <v>198</v>
      </c>
      <c r="C191" s="217"/>
      <c r="D191" s="82" t="s">
        <v>130</v>
      </c>
      <c r="E191" s="81" t="s">
        <v>126</v>
      </c>
      <c r="F191" s="17">
        <v>854</v>
      </c>
      <c r="G191" s="68">
        <f t="shared" si="22"/>
        <v>1024.8</v>
      </c>
      <c r="H191" s="11">
        <v>854</v>
      </c>
      <c r="I191" s="84">
        <f t="shared" si="23"/>
        <v>1024.8</v>
      </c>
      <c r="J191" s="14">
        <v>1281</v>
      </c>
      <c r="K191" s="94">
        <f t="shared" si="24"/>
        <v>1537.2</v>
      </c>
      <c r="L191" s="142" t="s">
        <v>219</v>
      </c>
    </row>
    <row r="192" spans="1:12" s="2" customFormat="1" ht="33.6" customHeight="1">
      <c r="A192" s="247"/>
      <c r="B192" s="218"/>
      <c r="C192" s="219"/>
      <c r="D192" s="82" t="s">
        <v>130</v>
      </c>
      <c r="E192" s="81" t="s">
        <v>127</v>
      </c>
      <c r="F192" s="17">
        <v>1020</v>
      </c>
      <c r="G192" s="68">
        <f t="shared" si="22"/>
        <v>1224</v>
      </c>
      <c r="H192" s="11">
        <v>1020</v>
      </c>
      <c r="I192" s="84">
        <f t="shared" si="23"/>
        <v>1224</v>
      </c>
      <c r="J192" s="14">
        <v>1530</v>
      </c>
      <c r="K192" s="94">
        <f t="shared" si="24"/>
        <v>1836</v>
      </c>
      <c r="L192" s="123" t="s">
        <v>172</v>
      </c>
    </row>
    <row r="193" spans="1:12" s="2" customFormat="1" ht="27.6" customHeight="1">
      <c r="A193" s="247"/>
      <c r="B193" s="220"/>
      <c r="C193" s="221"/>
      <c r="D193" s="82" t="s">
        <v>130</v>
      </c>
      <c r="E193" s="81" t="s">
        <v>192</v>
      </c>
      <c r="F193" s="17">
        <v>1044</v>
      </c>
      <c r="G193" s="68">
        <f t="shared" si="22"/>
        <v>1252.8</v>
      </c>
      <c r="H193" s="11">
        <v>1044</v>
      </c>
      <c r="I193" s="84">
        <f t="shared" si="23"/>
        <v>1252.8</v>
      </c>
      <c r="J193" s="14">
        <v>1566</v>
      </c>
      <c r="K193" s="94">
        <f t="shared" si="24"/>
        <v>1879.1999999999998</v>
      </c>
      <c r="L193" s="123" t="s">
        <v>172</v>
      </c>
    </row>
    <row r="194" spans="1:12" s="2" customFormat="1" ht="37.5" customHeight="1">
      <c r="A194" s="247"/>
      <c r="B194" s="216" t="s">
        <v>166</v>
      </c>
      <c r="C194" s="217"/>
      <c r="D194" s="73" t="s">
        <v>130</v>
      </c>
      <c r="E194" s="74" t="s">
        <v>126</v>
      </c>
      <c r="F194" s="17">
        <v>144</v>
      </c>
      <c r="G194" s="68">
        <f t="shared" si="22"/>
        <v>172.79999999999998</v>
      </c>
      <c r="H194" s="11">
        <v>326</v>
      </c>
      <c r="I194" s="84">
        <f t="shared" si="23"/>
        <v>391.2</v>
      </c>
      <c r="J194" s="14">
        <v>144</v>
      </c>
      <c r="K194" s="94">
        <f t="shared" si="24"/>
        <v>172.79999999999998</v>
      </c>
      <c r="L194" s="142" t="s">
        <v>219</v>
      </c>
    </row>
    <row r="195" spans="1:12" s="2" customFormat="1" ht="36" customHeight="1">
      <c r="A195" s="247"/>
      <c r="B195" s="218"/>
      <c r="C195" s="219"/>
      <c r="D195" s="79" t="s">
        <v>130</v>
      </c>
      <c r="E195" s="78" t="s">
        <v>127</v>
      </c>
      <c r="F195" s="17">
        <v>176</v>
      </c>
      <c r="G195" s="68">
        <f t="shared" si="22"/>
        <v>211.2</v>
      </c>
      <c r="H195" s="11">
        <v>422</v>
      </c>
      <c r="I195" s="84">
        <f t="shared" si="23"/>
        <v>506.4</v>
      </c>
      <c r="J195" s="14">
        <v>176</v>
      </c>
      <c r="K195" s="94">
        <f t="shared" si="24"/>
        <v>211.2</v>
      </c>
      <c r="L195" s="123" t="s">
        <v>174</v>
      </c>
    </row>
    <row r="196" spans="1:12" s="2" customFormat="1" ht="30" customHeight="1">
      <c r="A196" s="247"/>
      <c r="B196" s="220"/>
      <c r="C196" s="221"/>
      <c r="D196" s="73" t="s">
        <v>130</v>
      </c>
      <c r="E196" s="78" t="s">
        <v>195</v>
      </c>
      <c r="F196" s="17">
        <v>186</v>
      </c>
      <c r="G196" s="68">
        <f t="shared" si="22"/>
        <v>223.2</v>
      </c>
      <c r="H196" s="11">
        <v>441</v>
      </c>
      <c r="I196" s="84">
        <f t="shared" si="23"/>
        <v>529.19999999999993</v>
      </c>
      <c r="J196" s="14">
        <v>186</v>
      </c>
      <c r="K196" s="94">
        <f t="shared" si="24"/>
        <v>223.2</v>
      </c>
      <c r="L196" s="123" t="s">
        <v>174</v>
      </c>
    </row>
    <row r="197" spans="1:12" ht="21.6" customHeight="1">
      <c r="A197" s="242" t="s">
        <v>33</v>
      </c>
      <c r="B197" s="332" t="s">
        <v>34</v>
      </c>
      <c r="C197" s="333"/>
      <c r="D197" s="303" t="s">
        <v>11</v>
      </c>
      <c r="E197" s="50" t="s">
        <v>10</v>
      </c>
      <c r="F197" s="17">
        <v>8100</v>
      </c>
      <c r="G197" s="68">
        <f t="shared" si="22"/>
        <v>9720</v>
      </c>
      <c r="H197" s="146">
        <v>8100</v>
      </c>
      <c r="I197" s="157">
        <f>H197*1.2</f>
        <v>9720</v>
      </c>
      <c r="J197" s="148">
        <v>8681</v>
      </c>
      <c r="K197" s="150">
        <f t="shared" si="24"/>
        <v>10417.199999999999</v>
      </c>
      <c r="L197" s="248" t="s">
        <v>211</v>
      </c>
    </row>
    <row r="198" spans="1:12" ht="47.25" customHeight="1">
      <c r="A198" s="247"/>
      <c r="B198" s="334"/>
      <c r="C198" s="335"/>
      <c r="D198" s="304"/>
      <c r="E198" s="50" t="s">
        <v>9</v>
      </c>
      <c r="F198" s="17">
        <v>13453</v>
      </c>
      <c r="G198" s="68">
        <f t="shared" si="22"/>
        <v>16143.599999999999</v>
      </c>
      <c r="H198" s="146">
        <v>13453</v>
      </c>
      <c r="I198" s="158">
        <f t="shared" si="23"/>
        <v>16143.599999999999</v>
      </c>
      <c r="J198" s="148">
        <v>14418</v>
      </c>
      <c r="K198" s="150">
        <f t="shared" si="24"/>
        <v>17301.599999999999</v>
      </c>
      <c r="L198" s="249"/>
    </row>
    <row r="199" spans="1:12" ht="35.25" customHeight="1">
      <c r="A199" s="247"/>
      <c r="B199" s="334"/>
      <c r="C199" s="335"/>
      <c r="D199" s="168" t="s">
        <v>60</v>
      </c>
      <c r="E199" s="169"/>
      <c r="F199" s="17"/>
      <c r="G199" s="68"/>
      <c r="H199" s="146"/>
      <c r="I199" s="158"/>
      <c r="J199" s="148">
        <v>810</v>
      </c>
      <c r="K199" s="150">
        <f t="shared" si="24"/>
        <v>972</v>
      </c>
      <c r="L199" s="351" t="s">
        <v>273</v>
      </c>
    </row>
    <row r="200" spans="1:12" ht="39" customHeight="1">
      <c r="A200" s="247"/>
      <c r="B200" s="334"/>
      <c r="C200" s="335"/>
      <c r="D200" s="100" t="s">
        <v>199</v>
      </c>
      <c r="E200" s="80" t="s">
        <v>196</v>
      </c>
      <c r="F200" s="17">
        <v>1930</v>
      </c>
      <c r="G200" s="68">
        <f t="shared" si="22"/>
        <v>2316</v>
      </c>
      <c r="H200" s="19">
        <v>1672</v>
      </c>
      <c r="I200" s="93">
        <f t="shared" si="23"/>
        <v>2006.3999999999999</v>
      </c>
      <c r="J200" s="148"/>
      <c r="K200" s="150"/>
      <c r="L200" s="130" t="s">
        <v>220</v>
      </c>
    </row>
    <row r="201" spans="1:12" ht="129" customHeight="1">
      <c r="A201" s="247"/>
      <c r="B201" s="334"/>
      <c r="C201" s="335"/>
      <c r="D201" s="19" t="s">
        <v>60</v>
      </c>
      <c r="E201" s="13"/>
      <c r="F201" s="160">
        <v>727</v>
      </c>
      <c r="G201" s="68">
        <f t="shared" ref="G201" si="25">F201*1.2</f>
        <v>872.4</v>
      </c>
      <c r="H201" s="159">
        <v>727</v>
      </c>
      <c r="I201" s="157">
        <f t="shared" ref="I201" si="26">H201*1.2</f>
        <v>872.4</v>
      </c>
      <c r="J201" s="147">
        <v>810</v>
      </c>
      <c r="K201" s="150">
        <f t="shared" ref="K201" si="27">J201*1.2</f>
        <v>972</v>
      </c>
      <c r="L201" s="129" t="s">
        <v>238</v>
      </c>
    </row>
    <row r="202" spans="1:12" ht="367.5" customHeight="1">
      <c r="A202" s="243"/>
      <c r="B202" s="336"/>
      <c r="C202" s="337"/>
      <c r="D202" s="19" t="s">
        <v>60</v>
      </c>
      <c r="E202" s="13"/>
      <c r="F202" s="160">
        <v>340</v>
      </c>
      <c r="G202" s="68">
        <f t="shared" si="22"/>
        <v>408</v>
      </c>
      <c r="H202" s="159">
        <v>340</v>
      </c>
      <c r="I202" s="157">
        <f t="shared" si="23"/>
        <v>408</v>
      </c>
      <c r="J202" s="147">
        <v>756</v>
      </c>
      <c r="K202" s="150">
        <f t="shared" si="24"/>
        <v>907.19999999999993</v>
      </c>
      <c r="L202" s="129" t="s">
        <v>240</v>
      </c>
    </row>
    <row r="203" spans="1:12" ht="22.5" customHeight="1">
      <c r="A203" s="24" t="s">
        <v>35</v>
      </c>
      <c r="B203" s="327" t="s">
        <v>37</v>
      </c>
      <c r="C203" s="327"/>
      <c r="D203" s="327"/>
      <c r="E203" s="327"/>
      <c r="F203" s="327"/>
      <c r="G203" s="327"/>
      <c r="H203" s="327"/>
      <c r="I203" s="327"/>
      <c r="J203" s="327"/>
      <c r="K203" s="327"/>
      <c r="L203" s="127"/>
    </row>
    <row r="204" spans="1:12" ht="50.25" customHeight="1">
      <c r="A204" s="178"/>
      <c r="B204" s="197" t="s">
        <v>36</v>
      </c>
      <c r="C204" s="197"/>
      <c r="D204" s="174" t="s">
        <v>65</v>
      </c>
      <c r="E204" s="25"/>
      <c r="F204" s="17">
        <v>268</v>
      </c>
      <c r="G204" s="29">
        <f>F204*1.2</f>
        <v>321.59999999999997</v>
      </c>
      <c r="H204" s="19">
        <v>308</v>
      </c>
      <c r="I204" s="19">
        <f>H204*1.2</f>
        <v>369.59999999999997</v>
      </c>
      <c r="J204" s="14">
        <v>708</v>
      </c>
      <c r="K204" s="14">
        <f>J204*1.2</f>
        <v>849.6</v>
      </c>
      <c r="L204" s="126"/>
    </row>
    <row r="205" spans="1:12" ht="22.5" customHeight="1">
      <c r="A205" s="179"/>
      <c r="B205" s="197" t="s">
        <v>124</v>
      </c>
      <c r="C205" s="197"/>
      <c r="D205" s="331"/>
      <c r="E205" s="25"/>
      <c r="F205" s="17">
        <v>977</v>
      </c>
      <c r="G205" s="29">
        <f t="shared" ref="G205:G208" si="28">F205*1.2</f>
        <v>1172.3999999999999</v>
      </c>
      <c r="H205" s="19">
        <v>977</v>
      </c>
      <c r="I205" s="19">
        <f t="shared" ref="I205:I206" si="29">H205*1.2</f>
        <v>1172.3999999999999</v>
      </c>
      <c r="J205" s="14">
        <v>977</v>
      </c>
      <c r="K205" s="14">
        <f t="shared" ref="K205:K208" si="30">J205*1.2</f>
        <v>1172.3999999999999</v>
      </c>
      <c r="L205" s="127"/>
    </row>
    <row r="206" spans="1:12" ht="22.5" customHeight="1">
      <c r="A206" s="179"/>
      <c r="B206" s="197" t="s">
        <v>125</v>
      </c>
      <c r="C206" s="197"/>
      <c r="D206" s="331"/>
      <c r="E206" s="25"/>
      <c r="F206" s="17">
        <v>273</v>
      </c>
      <c r="G206" s="29">
        <f t="shared" si="28"/>
        <v>327.59999999999997</v>
      </c>
      <c r="H206" s="19">
        <v>273</v>
      </c>
      <c r="I206" s="19">
        <f t="shared" si="29"/>
        <v>327.59999999999997</v>
      </c>
      <c r="J206" s="14">
        <v>273</v>
      </c>
      <c r="K206" s="14">
        <f t="shared" si="30"/>
        <v>327.59999999999997</v>
      </c>
      <c r="L206" s="127"/>
    </row>
    <row r="207" spans="1:12" ht="22.5" customHeight="1">
      <c r="A207" s="179"/>
      <c r="B207" s="183" t="s">
        <v>253</v>
      </c>
      <c r="C207" s="184"/>
      <c r="D207" s="331"/>
      <c r="E207" s="25"/>
      <c r="F207" s="17">
        <v>268</v>
      </c>
      <c r="G207" s="29">
        <f t="shared" si="28"/>
        <v>321.59999999999997</v>
      </c>
      <c r="H207" s="19"/>
      <c r="I207" s="19"/>
      <c r="J207" s="14">
        <v>708</v>
      </c>
      <c r="K207" s="14">
        <f t="shared" si="30"/>
        <v>849.6</v>
      </c>
      <c r="L207" s="127"/>
    </row>
    <row r="208" spans="1:12" ht="22.5" customHeight="1">
      <c r="A208" s="180"/>
      <c r="B208" s="197" t="s">
        <v>38</v>
      </c>
      <c r="C208" s="197"/>
      <c r="D208" s="175"/>
      <c r="E208" s="25"/>
      <c r="F208" s="17">
        <v>851</v>
      </c>
      <c r="G208" s="29">
        <f t="shared" si="28"/>
        <v>1021.1999999999999</v>
      </c>
      <c r="H208" s="4"/>
      <c r="I208" s="19"/>
      <c r="J208" s="14">
        <v>959</v>
      </c>
      <c r="K208" s="14">
        <f t="shared" si="30"/>
        <v>1150.8</v>
      </c>
      <c r="L208" s="127"/>
    </row>
    <row r="209" spans="1:12" ht="22.5" customHeight="1">
      <c r="A209" s="44" t="s">
        <v>39</v>
      </c>
      <c r="B209" s="328" t="s">
        <v>40</v>
      </c>
      <c r="C209" s="329"/>
      <c r="D209" s="329"/>
      <c r="E209" s="329"/>
      <c r="F209" s="329"/>
      <c r="G209" s="329"/>
      <c r="H209" s="329"/>
      <c r="I209" s="329"/>
      <c r="J209" s="329"/>
      <c r="K209" s="330"/>
      <c r="L209" s="127"/>
    </row>
    <row r="210" spans="1:12" ht="39.75" customHeight="1">
      <c r="A210" s="178"/>
      <c r="B210" s="183" t="s">
        <v>77</v>
      </c>
      <c r="C210" s="184"/>
      <c r="D210" s="5" t="s">
        <v>65</v>
      </c>
      <c r="E210" s="26" t="s">
        <v>123</v>
      </c>
      <c r="F210" s="17">
        <v>4314</v>
      </c>
      <c r="G210" s="68">
        <f>F210*1.2</f>
        <v>5176.8</v>
      </c>
      <c r="H210" s="154">
        <v>4314</v>
      </c>
      <c r="I210" s="154">
        <f>H210*1.2</f>
        <v>5176.8</v>
      </c>
      <c r="J210" s="147">
        <v>4314</v>
      </c>
      <c r="K210" s="147">
        <f>J210*1.2</f>
        <v>5176.8</v>
      </c>
      <c r="L210" s="128" t="s">
        <v>231</v>
      </c>
    </row>
    <row r="211" spans="1:12" ht="22.5" customHeight="1">
      <c r="A211" s="179"/>
      <c r="B211" s="216" t="s">
        <v>78</v>
      </c>
      <c r="C211" s="217"/>
      <c r="D211" s="303" t="s">
        <v>11</v>
      </c>
      <c r="E211" s="26" t="s">
        <v>76</v>
      </c>
      <c r="F211" s="17">
        <v>1800</v>
      </c>
      <c r="G211" s="68">
        <f t="shared" ref="G211" si="31">F211*1.2</f>
        <v>2160</v>
      </c>
      <c r="H211" s="154">
        <v>1800</v>
      </c>
      <c r="I211" s="154">
        <f>H211*1.2</f>
        <v>2160</v>
      </c>
      <c r="J211" s="147">
        <v>1800</v>
      </c>
      <c r="K211" s="147">
        <f t="shared" ref="K211:K212" si="32">J211*1.2</f>
        <v>2160</v>
      </c>
      <c r="L211" s="301" t="s">
        <v>225</v>
      </c>
    </row>
    <row r="212" spans="1:12" ht="225.75" customHeight="1">
      <c r="A212" s="180"/>
      <c r="B212" s="220"/>
      <c r="C212" s="221"/>
      <c r="D212" s="304"/>
      <c r="E212" s="26" t="s">
        <v>79</v>
      </c>
      <c r="F212" s="17">
        <v>2124</v>
      </c>
      <c r="G212" s="68">
        <f>F212*1.2</f>
        <v>2548.7999999999997</v>
      </c>
      <c r="H212" s="154">
        <v>2124</v>
      </c>
      <c r="I212" s="154">
        <f>H212*1.2</f>
        <v>2548.7999999999997</v>
      </c>
      <c r="J212" s="147">
        <v>2124</v>
      </c>
      <c r="K212" s="147">
        <f t="shared" si="32"/>
        <v>2548.7999999999997</v>
      </c>
      <c r="L212" s="302"/>
    </row>
    <row r="213" spans="1:12" ht="48" customHeight="1">
      <c r="A213" s="176" t="s">
        <v>61</v>
      </c>
      <c r="B213" s="332" t="s">
        <v>201</v>
      </c>
      <c r="C213" s="333"/>
      <c r="D213" s="64" t="s">
        <v>11</v>
      </c>
      <c r="E213" s="110" t="s">
        <v>185</v>
      </c>
      <c r="F213" s="17">
        <v>490</v>
      </c>
      <c r="G213" s="68">
        <f>F213*1.2</f>
        <v>588</v>
      </c>
      <c r="H213" s="87">
        <v>700</v>
      </c>
      <c r="I213" s="87">
        <f>H213*1.2</f>
        <v>840</v>
      </c>
      <c r="J213" s="147">
        <v>3254</v>
      </c>
      <c r="K213" s="147">
        <f>J213*1.2</f>
        <v>3904.7999999999997</v>
      </c>
      <c r="L213" s="131"/>
    </row>
    <row r="214" spans="1:12" ht="22.5" customHeight="1">
      <c r="A214" s="176"/>
      <c r="B214" s="334"/>
      <c r="C214" s="335"/>
      <c r="D214" s="64" t="s">
        <v>11</v>
      </c>
      <c r="E214" s="64" t="s">
        <v>150</v>
      </c>
      <c r="F214" s="17">
        <v>490</v>
      </c>
      <c r="G214" s="68">
        <f>F214*1.2</f>
        <v>588</v>
      </c>
      <c r="H214" s="87">
        <v>700</v>
      </c>
      <c r="I214" s="87">
        <f>H214*1.2</f>
        <v>840</v>
      </c>
      <c r="J214" s="147">
        <v>4803</v>
      </c>
      <c r="K214" s="147">
        <f t="shared" ref="K214:K216" si="33">J214*1.2</f>
        <v>5763.5999999999995</v>
      </c>
      <c r="L214" s="127"/>
    </row>
    <row r="215" spans="1:12" ht="22.5" customHeight="1">
      <c r="A215" s="177"/>
      <c r="B215" s="336"/>
      <c r="C215" s="337"/>
      <c r="D215" s="65" t="s">
        <v>60</v>
      </c>
      <c r="E215" s="26"/>
      <c r="F215" s="17"/>
      <c r="G215" s="68"/>
      <c r="H215" s="87"/>
      <c r="I215" s="87"/>
      <c r="J215" s="147">
        <v>680</v>
      </c>
      <c r="K215" s="147">
        <f t="shared" si="33"/>
        <v>816</v>
      </c>
      <c r="L215" s="132"/>
    </row>
    <row r="216" spans="1:12" ht="64.5" customHeight="1">
      <c r="A216" s="38" t="s">
        <v>41</v>
      </c>
      <c r="B216" s="183" t="s">
        <v>42</v>
      </c>
      <c r="C216" s="184"/>
      <c r="D216" s="5" t="s">
        <v>82</v>
      </c>
      <c r="E216" s="26"/>
      <c r="F216" s="17">
        <v>1783</v>
      </c>
      <c r="G216" s="68">
        <f t="shared" ref="G216" si="34">F216*1.2</f>
        <v>2139.6</v>
      </c>
      <c r="H216" s="87">
        <v>1214</v>
      </c>
      <c r="I216" s="87">
        <f>H216*1.2</f>
        <v>1456.8</v>
      </c>
      <c r="J216" s="151">
        <v>1214</v>
      </c>
      <c r="K216" s="147">
        <f t="shared" si="33"/>
        <v>1456.8</v>
      </c>
      <c r="L216" s="127" t="s">
        <v>226</v>
      </c>
    </row>
    <row r="217" spans="1:12" ht="22.5" customHeight="1">
      <c r="A217" s="47"/>
      <c r="B217" s="240"/>
      <c r="C217" s="324"/>
      <c r="D217" s="324"/>
      <c r="E217" s="324"/>
      <c r="F217" s="324"/>
      <c r="G217" s="324"/>
      <c r="H217" s="324"/>
      <c r="I217" s="324"/>
      <c r="J217" s="324"/>
      <c r="K217" s="241"/>
      <c r="L217" s="127"/>
    </row>
    <row r="218" spans="1:12" ht="22.5" customHeight="1">
      <c r="A218" s="231" t="s">
        <v>43</v>
      </c>
      <c r="B218" s="307" t="s">
        <v>44</v>
      </c>
      <c r="C218" s="308"/>
      <c r="D218" s="63"/>
      <c r="E218" s="63"/>
      <c r="F218" s="107"/>
      <c r="G218" s="107"/>
      <c r="H218" s="63"/>
      <c r="I218" s="63"/>
      <c r="J218" s="109"/>
      <c r="K218" s="109"/>
      <c r="L218" s="127"/>
    </row>
    <row r="219" spans="1:12" ht="138" customHeight="1">
      <c r="A219" s="233"/>
      <c r="B219" s="311"/>
      <c r="C219" s="312"/>
      <c r="D219" s="5" t="s">
        <v>209</v>
      </c>
      <c r="E219" s="62"/>
      <c r="F219" s="17">
        <v>1420</v>
      </c>
      <c r="G219" s="29">
        <f>F219*1.2</f>
        <v>1704</v>
      </c>
      <c r="H219" s="19">
        <v>1230</v>
      </c>
      <c r="I219" s="19">
        <f>H219*1.2</f>
        <v>1476</v>
      </c>
      <c r="J219" s="147">
        <v>2253</v>
      </c>
      <c r="K219" s="147">
        <f>J219*1.2</f>
        <v>2703.6</v>
      </c>
      <c r="L219" s="127" t="s">
        <v>227</v>
      </c>
    </row>
    <row r="220" spans="1:12" ht="21.75" customHeight="1">
      <c r="A220" s="242" t="s">
        <v>155</v>
      </c>
      <c r="B220" s="190" t="s">
        <v>156</v>
      </c>
      <c r="C220" s="191"/>
      <c r="D220" s="191"/>
      <c r="E220" s="191"/>
      <c r="F220" s="191"/>
      <c r="G220" s="191"/>
      <c r="H220" s="191"/>
      <c r="I220" s="191"/>
      <c r="J220" s="191"/>
      <c r="K220" s="192"/>
      <c r="L220" s="127"/>
    </row>
    <row r="221" spans="1:12" ht="17.25" customHeight="1">
      <c r="A221" s="247"/>
      <c r="B221" s="190"/>
      <c r="C221" s="191"/>
      <c r="D221" s="192"/>
      <c r="E221" s="96" t="s">
        <v>11</v>
      </c>
      <c r="F221" s="108">
        <v>1163</v>
      </c>
      <c r="G221" s="108">
        <f>F221*1.2</f>
        <v>1395.6</v>
      </c>
      <c r="H221" s="96">
        <v>1094</v>
      </c>
      <c r="I221" s="96">
        <f>H221*1.2</f>
        <v>1312.8</v>
      </c>
      <c r="J221" s="106">
        <v>1343</v>
      </c>
      <c r="K221" s="106">
        <f>J221*1.2</f>
        <v>1611.6</v>
      </c>
      <c r="L221" s="140" t="s">
        <v>228</v>
      </c>
    </row>
    <row r="222" spans="1:12" ht="18.75" customHeight="1">
      <c r="A222" s="247"/>
      <c r="B222" s="190"/>
      <c r="C222" s="191"/>
      <c r="D222" s="192"/>
      <c r="E222" s="96" t="s">
        <v>209</v>
      </c>
      <c r="F222" s="108"/>
      <c r="G222" s="108"/>
      <c r="H222" s="96"/>
      <c r="I222" s="96"/>
      <c r="J222" s="109">
        <v>499</v>
      </c>
      <c r="K222" s="109">
        <f>J222*1.2</f>
        <v>598.79999999999995</v>
      </c>
      <c r="L222" s="140" t="s">
        <v>229</v>
      </c>
    </row>
    <row r="223" spans="1:12" ht="40.5" customHeight="1">
      <c r="A223" s="247"/>
      <c r="B223" s="255" t="s">
        <v>210</v>
      </c>
      <c r="C223" s="342"/>
      <c r="D223" s="343"/>
      <c r="E223" s="63" t="s">
        <v>209</v>
      </c>
      <c r="F223" s="107"/>
      <c r="G223" s="107"/>
      <c r="H223" s="63"/>
      <c r="I223" s="63"/>
      <c r="J223" s="106">
        <v>337</v>
      </c>
      <c r="K223" s="106">
        <f>J223*1.2</f>
        <v>404.4</v>
      </c>
      <c r="L223" s="127"/>
    </row>
    <row r="224" spans="1:12" ht="51.75" customHeight="1">
      <c r="A224" s="247"/>
      <c r="B224" s="193" t="s">
        <v>70</v>
      </c>
      <c r="C224" s="244"/>
      <c r="D224" s="194"/>
      <c r="E224" s="86" t="s">
        <v>10</v>
      </c>
      <c r="F224" s="17">
        <v>1843</v>
      </c>
      <c r="G224" s="29">
        <f>F224*1.2</f>
        <v>2211.6</v>
      </c>
      <c r="H224" s="19">
        <v>1843</v>
      </c>
      <c r="I224" s="19">
        <f>H224*1.2</f>
        <v>2211.6</v>
      </c>
      <c r="J224" s="14">
        <v>1843</v>
      </c>
      <c r="K224" s="14">
        <f>J224*1.2</f>
        <v>2211.6</v>
      </c>
      <c r="L224" s="127"/>
    </row>
    <row r="225" spans="1:12" ht="22.15" customHeight="1">
      <c r="A225" s="247"/>
      <c r="B225" s="227"/>
      <c r="C225" s="245"/>
      <c r="D225" s="228"/>
      <c r="E225" s="86" t="s">
        <v>150</v>
      </c>
      <c r="F225" s="17">
        <v>1883</v>
      </c>
      <c r="G225" s="29">
        <f t="shared" ref="G225:G226" si="35">F225*1.2</f>
        <v>2259.6</v>
      </c>
      <c r="H225" s="19">
        <v>1883</v>
      </c>
      <c r="I225" s="19">
        <f t="shared" ref="I225:I227" si="36">H225*1.2</f>
        <v>2259.6</v>
      </c>
      <c r="J225" s="14">
        <v>1883</v>
      </c>
      <c r="K225" s="14">
        <f t="shared" ref="K225:K227" si="37">J225*1.2</f>
        <v>2259.6</v>
      </c>
      <c r="L225" s="128"/>
    </row>
    <row r="226" spans="1:12" ht="22.15" customHeight="1">
      <c r="A226" s="247"/>
      <c r="B226" s="227"/>
      <c r="C226" s="245"/>
      <c r="D226" s="228"/>
      <c r="E226" s="86" t="s">
        <v>194</v>
      </c>
      <c r="F226" s="17">
        <v>1902</v>
      </c>
      <c r="G226" s="29">
        <f t="shared" si="35"/>
        <v>2282.4</v>
      </c>
      <c r="H226" s="19">
        <v>1902</v>
      </c>
      <c r="I226" s="19">
        <f t="shared" si="36"/>
        <v>2282.4</v>
      </c>
      <c r="J226" s="14">
        <v>1902</v>
      </c>
      <c r="K226" s="14">
        <f t="shared" si="37"/>
        <v>2282.4</v>
      </c>
      <c r="L226" s="128"/>
    </row>
    <row r="227" spans="1:12" ht="22.5" customHeight="1">
      <c r="A227" s="247"/>
      <c r="B227" s="195"/>
      <c r="C227" s="246"/>
      <c r="D227" s="196"/>
      <c r="E227" s="86" t="s">
        <v>14</v>
      </c>
      <c r="F227" s="17">
        <v>1959</v>
      </c>
      <c r="G227" s="29">
        <f>F227*1.2</f>
        <v>2350.7999999999997</v>
      </c>
      <c r="H227" s="19">
        <v>1959</v>
      </c>
      <c r="I227" s="19">
        <f t="shared" si="36"/>
        <v>2350.7999999999997</v>
      </c>
      <c r="J227" s="14">
        <v>1959</v>
      </c>
      <c r="K227" s="14">
        <f t="shared" si="37"/>
        <v>2350.7999999999997</v>
      </c>
      <c r="L227" s="132"/>
    </row>
    <row r="228" spans="1:12" ht="30" customHeight="1">
      <c r="A228" s="231" t="s">
        <v>168</v>
      </c>
      <c r="B228" s="190" t="s">
        <v>169</v>
      </c>
      <c r="C228" s="191"/>
      <c r="D228" s="191"/>
      <c r="E228" s="191"/>
      <c r="F228" s="191"/>
      <c r="G228" s="191"/>
      <c r="H228" s="191"/>
      <c r="I228" s="191"/>
      <c r="J228" s="191"/>
      <c r="K228" s="192"/>
      <c r="L228" s="127"/>
    </row>
    <row r="229" spans="1:12" ht="51" customHeight="1">
      <c r="A229" s="232"/>
      <c r="B229" s="170"/>
      <c r="C229" s="348"/>
      <c r="D229" s="197" t="s">
        <v>65</v>
      </c>
      <c r="E229" s="96" t="s">
        <v>243</v>
      </c>
      <c r="F229" s="320" t="s">
        <v>241</v>
      </c>
      <c r="G229" s="321"/>
      <c r="H229" s="321"/>
      <c r="I229" s="321"/>
      <c r="J229" s="321"/>
      <c r="K229" s="322"/>
      <c r="L229" s="161" t="s">
        <v>244</v>
      </c>
    </row>
    <row r="230" spans="1:12" ht="51.6" customHeight="1">
      <c r="A230" s="232"/>
      <c r="B230" s="204"/>
      <c r="C230" s="349"/>
      <c r="D230" s="197"/>
      <c r="E230" s="96" t="s">
        <v>11</v>
      </c>
      <c r="F230" s="17">
        <v>9520</v>
      </c>
      <c r="G230" s="17">
        <f>F230*1.2</f>
        <v>11424</v>
      </c>
      <c r="H230" s="146">
        <v>9520</v>
      </c>
      <c r="I230" s="146">
        <f>H230*1.2</f>
        <v>11424</v>
      </c>
      <c r="J230" s="147">
        <v>9520</v>
      </c>
      <c r="K230" s="147">
        <f>J230*1.2</f>
        <v>11424</v>
      </c>
      <c r="L230" s="162" t="s">
        <v>245</v>
      </c>
    </row>
    <row r="231" spans="1:12" ht="98.45" customHeight="1">
      <c r="A231" s="233"/>
      <c r="B231" s="172"/>
      <c r="C231" s="350"/>
      <c r="D231" s="197"/>
      <c r="E231" s="19" t="s">
        <v>11</v>
      </c>
      <c r="F231" s="17">
        <v>10880</v>
      </c>
      <c r="G231" s="17">
        <f>F231*1.2</f>
        <v>13056</v>
      </c>
      <c r="H231" s="146">
        <v>10880</v>
      </c>
      <c r="I231" s="146">
        <f>H231*1.2</f>
        <v>13056</v>
      </c>
      <c r="J231" s="147">
        <v>10880</v>
      </c>
      <c r="K231" s="147">
        <f>J231*1.2</f>
        <v>13056</v>
      </c>
      <c r="L231" s="161" t="s">
        <v>242</v>
      </c>
    </row>
    <row r="232" spans="1:12" ht="22.5" customHeight="1">
      <c r="A232" s="38" t="s">
        <v>69</v>
      </c>
      <c r="B232" s="272" t="s">
        <v>167</v>
      </c>
      <c r="C232" s="273"/>
      <c r="D232" s="273"/>
      <c r="E232" s="273"/>
      <c r="F232" s="273"/>
      <c r="G232" s="273"/>
      <c r="H232" s="273"/>
      <c r="I232" s="273"/>
      <c r="J232" s="273"/>
      <c r="K232" s="274"/>
      <c r="L232" s="127"/>
    </row>
    <row r="233" spans="1:12" ht="37.5" customHeight="1">
      <c r="A233" s="99"/>
      <c r="B233" s="255" t="s">
        <v>200</v>
      </c>
      <c r="C233" s="256"/>
      <c r="D233" s="5" t="s">
        <v>65</v>
      </c>
      <c r="E233" s="62" t="s">
        <v>175</v>
      </c>
      <c r="F233" s="17">
        <v>3179</v>
      </c>
      <c r="G233" s="29">
        <f>F233*1.2</f>
        <v>3814.7999999999997</v>
      </c>
      <c r="H233" s="146">
        <v>3179</v>
      </c>
      <c r="I233" s="146">
        <f>H233*1.2</f>
        <v>3814.7999999999997</v>
      </c>
      <c r="J233" s="147">
        <v>3179</v>
      </c>
      <c r="K233" s="147">
        <f>J233*1.2</f>
        <v>3814.7999999999997</v>
      </c>
      <c r="L233" s="127" t="s">
        <v>237</v>
      </c>
    </row>
    <row r="234" spans="1:12" ht="22.5" customHeight="1">
      <c r="A234" s="22"/>
      <c r="B234" s="345" t="s">
        <v>45</v>
      </c>
      <c r="C234" s="346"/>
      <c r="D234" s="346"/>
      <c r="E234" s="346"/>
      <c r="F234" s="346"/>
      <c r="G234" s="346"/>
      <c r="H234" s="346"/>
      <c r="I234" s="346"/>
      <c r="J234" s="346"/>
      <c r="K234" s="346"/>
      <c r="L234" s="347"/>
    </row>
    <row r="235" spans="1:12" ht="15.6" customHeight="1">
      <c r="A235" s="242" t="s">
        <v>46</v>
      </c>
      <c r="B235" s="338" t="s">
        <v>54</v>
      </c>
      <c r="C235" s="339"/>
      <c r="D235" s="270" t="s">
        <v>11</v>
      </c>
      <c r="E235" s="50" t="s">
        <v>10</v>
      </c>
      <c r="F235" s="198" t="s">
        <v>12</v>
      </c>
      <c r="G235" s="199"/>
      <c r="H235" s="199"/>
      <c r="I235" s="199"/>
      <c r="J235" s="199"/>
      <c r="K235" s="200"/>
      <c r="L235" s="133"/>
    </row>
    <row r="236" spans="1:12" ht="16.149999999999999" customHeight="1">
      <c r="A236" s="243"/>
      <c r="B236" s="340"/>
      <c r="C236" s="341"/>
      <c r="D236" s="271"/>
      <c r="E236" s="50" t="s">
        <v>9</v>
      </c>
      <c r="F236" s="198" t="s">
        <v>12</v>
      </c>
      <c r="G236" s="199"/>
      <c r="H236" s="199"/>
      <c r="I236" s="199"/>
      <c r="J236" s="199"/>
      <c r="K236" s="200"/>
      <c r="L236" s="127"/>
    </row>
    <row r="237" spans="1:12" ht="42" customHeight="1">
      <c r="A237" s="38" t="s">
        <v>47</v>
      </c>
      <c r="B237" s="240" t="s">
        <v>53</v>
      </c>
      <c r="C237" s="241"/>
      <c r="D237" s="45" t="s">
        <v>14</v>
      </c>
      <c r="E237" s="50"/>
      <c r="F237" s="18"/>
      <c r="G237" s="31"/>
      <c r="H237" s="11"/>
      <c r="I237" s="11"/>
      <c r="J237" s="15">
        <v>4344</v>
      </c>
      <c r="K237" s="15">
        <f>J237*1.2</f>
        <v>5212.8</v>
      </c>
      <c r="L237" s="134"/>
    </row>
    <row r="238" spans="1:12" ht="44.25" customHeight="1">
      <c r="A238" s="38" t="s">
        <v>144</v>
      </c>
      <c r="B238" s="240" t="s">
        <v>154</v>
      </c>
      <c r="C238" s="241"/>
      <c r="D238" s="45" t="s">
        <v>82</v>
      </c>
      <c r="E238" s="27"/>
      <c r="F238" s="198" t="s">
        <v>145</v>
      </c>
      <c r="G238" s="199"/>
      <c r="H238" s="199"/>
      <c r="I238" s="199"/>
      <c r="J238" s="199"/>
      <c r="K238" s="200"/>
      <c r="L238" s="134"/>
    </row>
    <row r="239" spans="1:12" ht="22.5" customHeight="1">
      <c r="A239" s="231" t="s">
        <v>48</v>
      </c>
      <c r="B239" s="307" t="s">
        <v>51</v>
      </c>
      <c r="C239" s="308"/>
      <c r="D239" s="174" t="s">
        <v>11</v>
      </c>
      <c r="E239" s="27" t="s">
        <v>10</v>
      </c>
      <c r="F239" s="198" t="s">
        <v>12</v>
      </c>
      <c r="G239" s="199"/>
      <c r="H239" s="199"/>
      <c r="I239" s="199"/>
      <c r="J239" s="199"/>
      <c r="K239" s="200"/>
      <c r="L239" s="127"/>
    </row>
    <row r="240" spans="1:12" ht="22.5" customHeight="1">
      <c r="A240" s="233"/>
      <c r="B240" s="311"/>
      <c r="C240" s="312"/>
      <c r="D240" s="175"/>
      <c r="E240" s="39" t="s">
        <v>9</v>
      </c>
      <c r="F240" s="198" t="s">
        <v>12</v>
      </c>
      <c r="G240" s="199"/>
      <c r="H240" s="199"/>
      <c r="I240" s="199"/>
      <c r="J240" s="199"/>
      <c r="K240" s="200"/>
      <c r="L240" s="127"/>
    </row>
    <row r="241" spans="1:12" ht="27.6" customHeight="1">
      <c r="A241" s="47" t="s">
        <v>49</v>
      </c>
      <c r="B241" s="240" t="s">
        <v>62</v>
      </c>
      <c r="C241" s="241"/>
      <c r="D241" s="46" t="s">
        <v>14</v>
      </c>
      <c r="E241" s="39"/>
      <c r="F241" s="198" t="s">
        <v>12</v>
      </c>
      <c r="G241" s="199"/>
      <c r="H241" s="199"/>
      <c r="I241" s="199"/>
      <c r="J241" s="199"/>
      <c r="K241" s="200"/>
      <c r="L241" s="135"/>
    </row>
    <row r="242" spans="1:12" ht="22.5" customHeight="1">
      <c r="A242" s="47" t="s">
        <v>50</v>
      </c>
      <c r="B242" s="272" t="s">
        <v>52</v>
      </c>
      <c r="C242" s="273"/>
      <c r="D242" s="273"/>
      <c r="E242" s="273"/>
      <c r="F242" s="273"/>
      <c r="G242" s="273"/>
      <c r="H242" s="273"/>
      <c r="I242" s="273"/>
      <c r="J242" s="273"/>
      <c r="K242" s="274"/>
      <c r="L242" s="127"/>
    </row>
    <row r="243" spans="1:12" ht="38.25" customHeight="1">
      <c r="A243" s="231"/>
      <c r="B243" s="240" t="s">
        <v>80</v>
      </c>
      <c r="C243" s="241"/>
      <c r="D243" s="85" t="s">
        <v>82</v>
      </c>
      <c r="E243" s="83" t="s">
        <v>14</v>
      </c>
      <c r="F243" s="18">
        <v>42303</v>
      </c>
      <c r="G243" s="31">
        <f>F243*1.2</f>
        <v>50763.6</v>
      </c>
      <c r="H243" s="153">
        <v>42303</v>
      </c>
      <c r="I243" s="153">
        <f>H243*1.2</f>
        <v>50763.6</v>
      </c>
      <c r="J243" s="148">
        <v>42303</v>
      </c>
      <c r="K243" s="148">
        <f>J243*1.2</f>
        <v>50763.6</v>
      </c>
      <c r="L243" s="126"/>
    </row>
    <row r="244" spans="1:12" ht="22.5" customHeight="1">
      <c r="A244" s="232"/>
      <c r="B244" s="240" t="s">
        <v>133</v>
      </c>
      <c r="C244" s="241"/>
      <c r="D244" s="85" t="s">
        <v>82</v>
      </c>
      <c r="E244" s="83"/>
      <c r="F244" s="18">
        <v>23409</v>
      </c>
      <c r="G244" s="31">
        <f t="shared" ref="G244:G245" si="38">F244*1.2</f>
        <v>28090.799999999999</v>
      </c>
      <c r="H244" s="153">
        <v>23409</v>
      </c>
      <c r="I244" s="153">
        <f t="shared" ref="I244:I245" si="39">H244*1.2</f>
        <v>28090.799999999999</v>
      </c>
      <c r="J244" s="148">
        <v>23409</v>
      </c>
      <c r="K244" s="148">
        <f t="shared" ref="K244:K245" si="40">J244*1.2</f>
        <v>28090.799999999999</v>
      </c>
      <c r="L244" s="128"/>
    </row>
    <row r="245" spans="1:12" ht="22.5" customHeight="1">
      <c r="A245" s="233"/>
      <c r="B245" s="240" t="s">
        <v>81</v>
      </c>
      <c r="C245" s="241"/>
      <c r="D245" s="85" t="s">
        <v>82</v>
      </c>
      <c r="E245" s="83"/>
      <c r="F245" s="18">
        <v>6318</v>
      </c>
      <c r="G245" s="31">
        <f t="shared" si="38"/>
        <v>7581.5999999999995</v>
      </c>
      <c r="H245" s="153">
        <v>6318</v>
      </c>
      <c r="I245" s="153">
        <f t="shared" si="39"/>
        <v>7581.5999999999995</v>
      </c>
      <c r="J245" s="148">
        <v>6318</v>
      </c>
      <c r="K245" s="148">
        <f t="shared" si="40"/>
        <v>7581.5999999999995</v>
      </c>
      <c r="L245" s="128"/>
    </row>
    <row r="246" spans="1:12" ht="22.5" customHeight="1">
      <c r="A246" s="242" t="s">
        <v>146</v>
      </c>
      <c r="B246" s="307" t="s">
        <v>147</v>
      </c>
      <c r="C246" s="344"/>
      <c r="D246" s="344"/>
      <c r="E246" s="344"/>
      <c r="F246" s="344"/>
      <c r="G246" s="344"/>
      <c r="H246" s="344"/>
      <c r="I246" s="344"/>
      <c r="J246" s="344"/>
      <c r="K246" s="308"/>
      <c r="L246" s="136"/>
    </row>
    <row r="247" spans="1:12" ht="30" customHeight="1">
      <c r="A247" s="247"/>
      <c r="B247" s="307" t="s">
        <v>193</v>
      </c>
      <c r="C247" s="308"/>
      <c r="D247" s="63" t="s">
        <v>170</v>
      </c>
      <c r="E247" s="63" t="s">
        <v>123</v>
      </c>
      <c r="F247" s="17">
        <v>212</v>
      </c>
      <c r="G247" s="68">
        <f>F247*1.2</f>
        <v>254.39999999999998</v>
      </c>
      <c r="H247" s="87">
        <v>212</v>
      </c>
      <c r="I247" s="87">
        <f>H247*1.2</f>
        <v>254.39999999999998</v>
      </c>
      <c r="J247" s="147">
        <v>212</v>
      </c>
      <c r="K247" s="147">
        <f>J247*1.2</f>
        <v>254.39999999999998</v>
      </c>
      <c r="L247" s="136" t="s">
        <v>221</v>
      </c>
    </row>
    <row r="248" spans="1:12" ht="56.25" customHeight="1">
      <c r="A248" s="247"/>
      <c r="B248" s="309"/>
      <c r="C248" s="310"/>
      <c r="D248" s="63" t="s">
        <v>170</v>
      </c>
      <c r="E248" s="63" t="s">
        <v>190</v>
      </c>
      <c r="F248" s="17"/>
      <c r="G248" s="68"/>
      <c r="H248" s="87"/>
      <c r="I248" s="87"/>
      <c r="J248" s="147">
        <v>2000</v>
      </c>
      <c r="K248" s="147">
        <f t="shared" ref="K248:K256" si="41">J248*1.2</f>
        <v>2400</v>
      </c>
      <c r="L248" s="143" t="s">
        <v>222</v>
      </c>
    </row>
    <row r="249" spans="1:12" ht="25.9" customHeight="1">
      <c r="A249" s="247"/>
      <c r="B249" s="309"/>
      <c r="C249" s="310"/>
      <c r="D249" s="63" t="s">
        <v>170</v>
      </c>
      <c r="E249" s="63" t="s">
        <v>190</v>
      </c>
      <c r="F249" s="17">
        <v>2195</v>
      </c>
      <c r="G249" s="68">
        <f t="shared" ref="G249:G256" si="42">F249*1.2</f>
        <v>2634</v>
      </c>
      <c r="H249" s="87">
        <v>2195</v>
      </c>
      <c r="I249" s="87">
        <f t="shared" ref="I249:I256" si="43">H249*1.2</f>
        <v>2634</v>
      </c>
      <c r="J249" s="147">
        <v>2195</v>
      </c>
      <c r="K249" s="147">
        <f t="shared" si="41"/>
        <v>2634</v>
      </c>
      <c r="L249" s="318" t="s">
        <v>223</v>
      </c>
    </row>
    <row r="250" spans="1:12" ht="21.75" customHeight="1">
      <c r="A250" s="247"/>
      <c r="B250" s="309"/>
      <c r="C250" s="310"/>
      <c r="D250" s="63" t="s">
        <v>14</v>
      </c>
      <c r="E250" s="63"/>
      <c r="F250" s="17">
        <v>2379</v>
      </c>
      <c r="G250" s="68">
        <f t="shared" si="42"/>
        <v>2854.7999999999997</v>
      </c>
      <c r="H250" s="87">
        <v>2379</v>
      </c>
      <c r="I250" s="87">
        <f t="shared" si="43"/>
        <v>2854.7999999999997</v>
      </c>
      <c r="J250" s="147">
        <v>2379</v>
      </c>
      <c r="K250" s="147">
        <f t="shared" si="41"/>
        <v>2854.7999999999997</v>
      </c>
      <c r="L250" s="319"/>
    </row>
    <row r="251" spans="1:12" ht="121.5" customHeight="1">
      <c r="A251" s="247"/>
      <c r="B251" s="309"/>
      <c r="C251" s="310"/>
      <c r="D251" s="144" t="s">
        <v>209</v>
      </c>
      <c r="E251" s="63" t="s">
        <v>232</v>
      </c>
      <c r="F251" s="17">
        <v>3125</v>
      </c>
      <c r="G251" s="68">
        <f>F251*1.2</f>
        <v>3750</v>
      </c>
      <c r="H251" s="154">
        <v>3125</v>
      </c>
      <c r="I251" s="154">
        <f>H251*1.2</f>
        <v>3750</v>
      </c>
      <c r="J251" s="147"/>
      <c r="K251" s="147"/>
      <c r="L251" s="156" t="s">
        <v>234</v>
      </c>
    </row>
    <row r="252" spans="1:12" ht="185.25" customHeight="1">
      <c r="A252" s="247"/>
      <c r="B252" s="309"/>
      <c r="C252" s="310"/>
      <c r="D252" s="105" t="s">
        <v>233</v>
      </c>
      <c r="E252" s="63"/>
      <c r="F252" s="17">
        <v>340</v>
      </c>
      <c r="G252" s="68">
        <f t="shared" si="42"/>
        <v>408</v>
      </c>
      <c r="H252" s="155">
        <v>340</v>
      </c>
      <c r="I252" s="154">
        <f t="shared" si="43"/>
        <v>408</v>
      </c>
      <c r="J252" s="148">
        <v>340</v>
      </c>
      <c r="K252" s="147">
        <f t="shared" si="41"/>
        <v>408</v>
      </c>
      <c r="L252" s="129" t="s">
        <v>224</v>
      </c>
    </row>
    <row r="253" spans="1:12" ht="39" customHeight="1">
      <c r="A253" s="247"/>
      <c r="B253" s="309"/>
      <c r="C253" s="310"/>
      <c r="D253" s="53" t="s">
        <v>11</v>
      </c>
      <c r="E253" s="83" t="s">
        <v>126</v>
      </c>
      <c r="F253" s="18">
        <v>850</v>
      </c>
      <c r="G253" s="68">
        <f t="shared" si="42"/>
        <v>1020</v>
      </c>
      <c r="H253" s="153">
        <v>850</v>
      </c>
      <c r="I253" s="154">
        <f t="shared" si="43"/>
        <v>1020</v>
      </c>
      <c r="J253" s="148">
        <v>850</v>
      </c>
      <c r="K253" s="147">
        <f t="shared" si="41"/>
        <v>1020</v>
      </c>
      <c r="L253" s="323" t="s">
        <v>239</v>
      </c>
    </row>
    <row r="254" spans="1:12" ht="36.75" customHeight="1">
      <c r="A254" s="247"/>
      <c r="B254" s="309"/>
      <c r="C254" s="310"/>
      <c r="D254" s="105" t="s">
        <v>11</v>
      </c>
      <c r="E254" s="113" t="s">
        <v>127</v>
      </c>
      <c r="F254" s="18">
        <v>1712</v>
      </c>
      <c r="G254" s="68">
        <f t="shared" ref="G254" si="44">F254*1.2</f>
        <v>2054.4</v>
      </c>
      <c r="H254" s="153">
        <v>1712</v>
      </c>
      <c r="I254" s="154">
        <f t="shared" ref="I254" si="45">H254*1.2</f>
        <v>2054.4</v>
      </c>
      <c r="J254" s="148">
        <v>1712</v>
      </c>
      <c r="K254" s="147">
        <f t="shared" ref="K254" si="46">J254*1.2</f>
        <v>2054.4</v>
      </c>
      <c r="L254" s="323"/>
    </row>
    <row r="255" spans="1:12" ht="55.5" customHeight="1">
      <c r="A255" s="243"/>
      <c r="B255" s="311"/>
      <c r="C255" s="312"/>
      <c r="D255" s="105" t="s">
        <v>14</v>
      </c>
      <c r="E255" s="113" t="s">
        <v>14</v>
      </c>
      <c r="F255" s="18">
        <v>850</v>
      </c>
      <c r="G255" s="68">
        <f t="shared" si="42"/>
        <v>1020</v>
      </c>
      <c r="H255" s="153">
        <v>850</v>
      </c>
      <c r="I255" s="154">
        <f t="shared" si="43"/>
        <v>1020</v>
      </c>
      <c r="J255" s="148">
        <v>850</v>
      </c>
      <c r="K255" s="147">
        <f t="shared" si="41"/>
        <v>1020</v>
      </c>
      <c r="L255" s="323"/>
    </row>
    <row r="256" spans="1:12" ht="29.45" customHeight="1">
      <c r="A256" s="47" t="s">
        <v>142</v>
      </c>
      <c r="B256" s="240" t="s">
        <v>143</v>
      </c>
      <c r="C256" s="241"/>
      <c r="D256" s="85" t="s">
        <v>82</v>
      </c>
      <c r="E256" s="11"/>
      <c r="F256" s="18">
        <v>2181.91</v>
      </c>
      <c r="G256" s="68">
        <f t="shared" si="42"/>
        <v>2618.2919999999999</v>
      </c>
      <c r="H256" s="11">
        <v>2181.91</v>
      </c>
      <c r="I256" s="87">
        <f t="shared" si="43"/>
        <v>2618.2919999999999</v>
      </c>
      <c r="J256" s="148">
        <v>2181.91</v>
      </c>
      <c r="K256" s="147">
        <f t="shared" si="41"/>
        <v>2618.2919999999999</v>
      </c>
      <c r="L256" s="137"/>
    </row>
    <row r="257" spans="1:56" ht="19.899999999999999" customHeight="1">
      <c r="A257" s="21"/>
      <c r="B257" s="275" t="s">
        <v>13</v>
      </c>
      <c r="C257" s="276"/>
      <c r="D257" s="276"/>
      <c r="E257" s="276"/>
      <c r="F257" s="276"/>
      <c r="G257" s="276"/>
      <c r="H257" s="276"/>
      <c r="I257" s="276"/>
      <c r="J257" s="276"/>
      <c r="K257" s="276"/>
      <c r="L257" s="277"/>
    </row>
    <row r="258" spans="1:56" ht="22.5" customHeight="1">
      <c r="A258" s="231" t="s">
        <v>55</v>
      </c>
      <c r="B258" s="259" t="s">
        <v>68</v>
      </c>
      <c r="C258" s="260"/>
      <c r="D258" s="181" t="s">
        <v>63</v>
      </c>
      <c r="E258" s="50" t="s">
        <v>10</v>
      </c>
      <c r="F258" s="17">
        <v>1474</v>
      </c>
      <c r="G258" s="29">
        <f>F258*1.2</f>
        <v>1768.8</v>
      </c>
      <c r="H258" s="19">
        <v>1474</v>
      </c>
      <c r="I258" s="19">
        <f>H258*1.2</f>
        <v>1768.8</v>
      </c>
      <c r="J258" s="148">
        <v>3000</v>
      </c>
      <c r="K258" s="148">
        <f>J258*1.2</f>
        <v>3600</v>
      </c>
      <c r="L258" s="317" t="s">
        <v>230</v>
      </c>
    </row>
    <row r="259" spans="1:56" ht="105" customHeight="1">
      <c r="A259" s="233"/>
      <c r="B259" s="261"/>
      <c r="C259" s="262"/>
      <c r="D259" s="182"/>
      <c r="E259" s="50" t="s">
        <v>9</v>
      </c>
      <c r="F259" s="17">
        <v>1474</v>
      </c>
      <c r="G259" s="29">
        <f t="shared" ref="G259" si="47">F259*1.2</f>
        <v>1768.8</v>
      </c>
      <c r="H259" s="19">
        <v>1474</v>
      </c>
      <c r="I259" s="19">
        <f t="shared" ref="I259" si="48">H259*1.2</f>
        <v>1768.8</v>
      </c>
      <c r="J259" s="148">
        <v>3300</v>
      </c>
      <c r="K259" s="148">
        <f>J259*1.2</f>
        <v>3960</v>
      </c>
      <c r="L259" s="317"/>
    </row>
    <row r="260" spans="1:56" ht="112.5" customHeight="1">
      <c r="A260" s="47" t="s">
        <v>56</v>
      </c>
      <c r="B260" s="258" t="s">
        <v>58</v>
      </c>
      <c r="C260" s="258"/>
      <c r="D260" s="165" t="s">
        <v>63</v>
      </c>
      <c r="E260" s="19"/>
      <c r="F260" s="92">
        <v>408</v>
      </c>
      <c r="G260" s="29">
        <f t="shared" ref="G260:G262" si="49">F260*1.2</f>
        <v>489.59999999999997</v>
      </c>
      <c r="H260" s="19">
        <v>419</v>
      </c>
      <c r="I260" s="19">
        <f t="shared" ref="I260:I262" si="50">H260*1.2</f>
        <v>502.79999999999995</v>
      </c>
      <c r="J260" s="152">
        <v>1800</v>
      </c>
      <c r="K260" s="148">
        <f>J260*1.2</f>
        <v>2160</v>
      </c>
      <c r="L260" s="138"/>
    </row>
    <row r="261" spans="1:56" ht="53.25" customHeight="1">
      <c r="A261" s="231" t="s">
        <v>254</v>
      </c>
      <c r="B261" s="259" t="s">
        <v>255</v>
      </c>
      <c r="C261" s="260"/>
      <c r="D261" s="166" t="s">
        <v>11</v>
      </c>
      <c r="E261" s="167" t="s">
        <v>10</v>
      </c>
      <c r="F261" s="92">
        <v>1480</v>
      </c>
      <c r="G261" s="29">
        <f t="shared" si="49"/>
        <v>1776</v>
      </c>
      <c r="H261" s="19">
        <v>1157</v>
      </c>
      <c r="I261" s="19">
        <f t="shared" si="50"/>
        <v>1388.3999999999999</v>
      </c>
      <c r="J261" s="152">
        <v>2400</v>
      </c>
      <c r="K261" s="148">
        <f>J261*1.2</f>
        <v>2880</v>
      </c>
      <c r="L261" s="263" t="s">
        <v>256</v>
      </c>
    </row>
    <row r="262" spans="1:56" ht="39" customHeight="1">
      <c r="A262" s="233"/>
      <c r="B262" s="261"/>
      <c r="C262" s="262"/>
      <c r="D262" s="165" t="s">
        <v>11</v>
      </c>
      <c r="E262" s="19" t="s">
        <v>9</v>
      </c>
      <c r="F262" s="92">
        <v>1480</v>
      </c>
      <c r="G262" s="29">
        <f t="shared" si="49"/>
        <v>1776</v>
      </c>
      <c r="H262" s="19">
        <v>1157</v>
      </c>
      <c r="I262" s="19">
        <f t="shared" si="50"/>
        <v>1388.3999999999999</v>
      </c>
      <c r="J262" s="152">
        <v>3000</v>
      </c>
      <c r="K262" s="148">
        <f>J262*1.2</f>
        <v>3600</v>
      </c>
      <c r="L262" s="264"/>
    </row>
    <row r="263" spans="1:56" s="2" customFormat="1" ht="20.25" customHeight="1">
      <c r="A263" s="8"/>
      <c r="B263" s="37"/>
      <c r="C263" s="37"/>
      <c r="D263" s="37"/>
      <c r="E263" s="9"/>
      <c r="F263" s="54"/>
      <c r="G263" s="9"/>
      <c r="H263" s="9"/>
      <c r="I263" s="9"/>
      <c r="J263" s="37"/>
      <c r="K263" s="37"/>
      <c r="L263" s="11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s="2" customFormat="1">
      <c r="A264" s="8"/>
      <c r="B264" s="69" t="s">
        <v>187</v>
      </c>
      <c r="C264" s="37"/>
      <c r="D264" s="37"/>
      <c r="E264" s="69" t="s">
        <v>137</v>
      </c>
      <c r="F264" s="37"/>
      <c r="G264" s="69" t="s">
        <v>138</v>
      </c>
      <c r="H264" s="37"/>
      <c r="I264" s="37"/>
      <c r="J264" s="37"/>
      <c r="K264" s="37"/>
      <c r="L264" s="114"/>
    </row>
    <row r="265" spans="1:56" s="2" customFormat="1">
      <c r="A265" s="8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114"/>
    </row>
    <row r="266" spans="1:56" s="10" customFormat="1" ht="18.75">
      <c r="A266" s="35"/>
      <c r="B266" s="69" t="s">
        <v>186</v>
      </c>
      <c r="C266" s="32"/>
      <c r="D266" s="32"/>
      <c r="E266" s="32" t="s">
        <v>136</v>
      </c>
      <c r="F266" s="37"/>
      <c r="G266" s="69" t="s">
        <v>236</v>
      </c>
      <c r="H266" s="37"/>
      <c r="I266" s="32"/>
      <c r="J266" s="32"/>
      <c r="K266" s="32"/>
      <c r="L266" s="114"/>
    </row>
    <row r="267" spans="1:56" s="2" customFormat="1">
      <c r="A267" s="8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114"/>
    </row>
    <row r="268" spans="1:56" s="2" customFormat="1">
      <c r="A268" s="254" t="s">
        <v>139</v>
      </c>
      <c r="B268" s="254"/>
      <c r="C268" s="254"/>
      <c r="D268" s="37"/>
      <c r="E268" s="37" t="s">
        <v>137</v>
      </c>
      <c r="F268" s="37"/>
      <c r="G268" s="69" t="s">
        <v>235</v>
      </c>
      <c r="H268" s="37"/>
      <c r="I268" s="37"/>
      <c r="J268" s="37"/>
      <c r="K268" s="37"/>
      <c r="L268" s="114"/>
    </row>
    <row r="269" spans="1:56" s="2" customFormat="1">
      <c r="A269" s="8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114"/>
    </row>
    <row r="270" spans="1:56" s="2" customFormat="1">
      <c r="A270" s="8"/>
      <c r="B270" s="70" t="s">
        <v>140</v>
      </c>
      <c r="C270" s="37"/>
      <c r="D270" s="37"/>
      <c r="E270" s="37" t="s">
        <v>137</v>
      </c>
      <c r="F270" s="37"/>
      <c r="G270" s="37" t="s">
        <v>141</v>
      </c>
      <c r="H270" s="37"/>
      <c r="I270" s="37"/>
      <c r="J270" s="37"/>
      <c r="K270" s="37"/>
      <c r="L270" s="114"/>
    </row>
    <row r="271" spans="1:56" s="2" customFormat="1">
      <c r="A271" s="8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114"/>
    </row>
    <row r="272" spans="1:56">
      <c r="A272" s="253"/>
      <c r="B272" s="253"/>
      <c r="C272" s="253"/>
      <c r="D272" s="253"/>
      <c r="E272" s="253"/>
      <c r="F272" s="253"/>
      <c r="G272" s="253"/>
      <c r="H272" s="253"/>
      <c r="I272" s="253"/>
      <c r="J272" s="253"/>
      <c r="K272" s="253"/>
      <c r="L272" s="253"/>
    </row>
    <row r="273" spans="1:12">
      <c r="A273" s="253"/>
      <c r="B273" s="253"/>
      <c r="C273" s="253"/>
      <c r="D273" s="253"/>
      <c r="E273" s="253"/>
      <c r="F273" s="253"/>
      <c r="G273" s="253"/>
      <c r="H273" s="253"/>
      <c r="I273" s="253"/>
      <c r="J273" s="253"/>
      <c r="K273" s="253"/>
      <c r="L273" s="253"/>
    </row>
    <row r="274" spans="1:12">
      <c r="A274" s="253"/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</row>
    <row r="275" spans="1:12">
      <c r="A275" s="253"/>
      <c r="B275" s="253"/>
      <c r="C275" s="253"/>
      <c r="D275" s="253"/>
      <c r="E275" s="253"/>
      <c r="F275" s="253"/>
      <c r="G275" s="253"/>
      <c r="H275" s="253"/>
      <c r="I275" s="253"/>
      <c r="J275" s="253"/>
      <c r="K275" s="253"/>
      <c r="L275" s="253"/>
    </row>
    <row r="276" spans="1:12">
      <c r="A276" s="253"/>
      <c r="B276" s="253"/>
      <c r="C276" s="253"/>
      <c r="D276" s="253"/>
      <c r="E276" s="253"/>
      <c r="F276" s="253"/>
      <c r="G276" s="253"/>
      <c r="H276" s="253"/>
      <c r="I276" s="253"/>
      <c r="J276" s="253"/>
      <c r="K276" s="253"/>
      <c r="L276" s="253"/>
    </row>
    <row r="277" spans="1:12">
      <c r="A277" s="253"/>
      <c r="B277" s="253"/>
      <c r="C277" s="253"/>
      <c r="D277" s="253"/>
      <c r="E277" s="253"/>
      <c r="F277" s="253"/>
      <c r="G277" s="253"/>
      <c r="H277" s="253"/>
      <c r="I277" s="253"/>
      <c r="J277" s="253"/>
      <c r="K277" s="253"/>
      <c r="L277" s="253"/>
    </row>
    <row r="278" spans="1:12">
      <c r="A278" s="253"/>
      <c r="B278" s="253"/>
      <c r="C278" s="253"/>
      <c r="D278" s="253"/>
      <c r="E278" s="253"/>
      <c r="F278" s="253"/>
      <c r="G278" s="253"/>
      <c r="H278" s="253"/>
      <c r="I278" s="253"/>
      <c r="J278" s="253"/>
      <c r="K278" s="253"/>
      <c r="L278" s="253"/>
    </row>
    <row r="279" spans="1:12">
      <c r="A279" s="253"/>
      <c r="B279" s="253"/>
      <c r="C279" s="253"/>
      <c r="D279" s="253"/>
      <c r="E279" s="253"/>
      <c r="F279" s="253"/>
      <c r="G279" s="253"/>
      <c r="H279" s="253"/>
      <c r="I279" s="253"/>
      <c r="J279" s="253"/>
      <c r="K279" s="253"/>
      <c r="L279" s="253"/>
    </row>
    <row r="280" spans="1:12">
      <c r="A280" s="253"/>
      <c r="B280" s="253"/>
      <c r="C280" s="253"/>
      <c r="D280" s="253"/>
      <c r="E280" s="253"/>
      <c r="F280" s="253"/>
      <c r="G280" s="253"/>
      <c r="H280" s="253"/>
      <c r="I280" s="253"/>
      <c r="J280" s="253"/>
      <c r="K280" s="253"/>
      <c r="L280" s="253"/>
    </row>
    <row r="281" spans="1:12">
      <c r="A281" s="253"/>
      <c r="B281" s="253"/>
      <c r="C281" s="253"/>
      <c r="D281" s="253"/>
      <c r="E281" s="253"/>
      <c r="F281" s="253"/>
      <c r="G281" s="253"/>
      <c r="H281" s="253"/>
      <c r="I281" s="253"/>
      <c r="J281" s="253"/>
      <c r="K281" s="253"/>
      <c r="L281" s="253"/>
    </row>
  </sheetData>
  <sheetProtection selectLockedCells="1" selectUnlockedCells="1"/>
  <mergeCells count="272">
    <mergeCell ref="A218:A219"/>
    <mergeCell ref="A246:A255"/>
    <mergeCell ref="A220:A227"/>
    <mergeCell ref="B235:C236"/>
    <mergeCell ref="B237:C237"/>
    <mergeCell ref="B241:C241"/>
    <mergeCell ref="B223:D223"/>
    <mergeCell ref="A243:A245"/>
    <mergeCell ref="F236:K236"/>
    <mergeCell ref="B246:K246"/>
    <mergeCell ref="B234:L234"/>
    <mergeCell ref="B242:K242"/>
    <mergeCell ref="F235:K235"/>
    <mergeCell ref="F239:K239"/>
    <mergeCell ref="B221:D221"/>
    <mergeCell ref="A239:A240"/>
    <mergeCell ref="D239:D240"/>
    <mergeCell ref="B229:C231"/>
    <mergeCell ref="D229:D231"/>
    <mergeCell ref="A228:A231"/>
    <mergeCell ref="F241:K241"/>
    <mergeCell ref="B220:K220"/>
    <mergeCell ref="A258:A259"/>
    <mergeCell ref="B40:C41"/>
    <mergeCell ref="B42:C43"/>
    <mergeCell ref="B44:C45"/>
    <mergeCell ref="B46:C47"/>
    <mergeCell ref="A33:A141"/>
    <mergeCell ref="B203:K203"/>
    <mergeCell ref="B209:K209"/>
    <mergeCell ref="D204:D208"/>
    <mergeCell ref="B208:C208"/>
    <mergeCell ref="B206:C206"/>
    <mergeCell ref="F150:K150"/>
    <mergeCell ref="E143:E144"/>
    <mergeCell ref="D58:D59"/>
    <mergeCell ref="B60:C61"/>
    <mergeCell ref="B136:C137"/>
    <mergeCell ref="B177:C179"/>
    <mergeCell ref="A165:A172"/>
    <mergeCell ref="B213:C215"/>
    <mergeCell ref="D197:D198"/>
    <mergeCell ref="B197:C202"/>
    <mergeCell ref="B74:C75"/>
    <mergeCell ref="B239:C240"/>
    <mergeCell ref="D108:D109"/>
    <mergeCell ref="L258:L259"/>
    <mergeCell ref="L249:L250"/>
    <mergeCell ref="B188:C190"/>
    <mergeCell ref="B194:C196"/>
    <mergeCell ref="B247:C255"/>
    <mergeCell ref="F238:K238"/>
    <mergeCell ref="B243:C243"/>
    <mergeCell ref="F240:K240"/>
    <mergeCell ref="F229:K229"/>
    <mergeCell ref="L253:L255"/>
    <mergeCell ref="B218:C219"/>
    <mergeCell ref="B216:C216"/>
    <mergeCell ref="B217:K217"/>
    <mergeCell ref="B222:D222"/>
    <mergeCell ref="L211:L212"/>
    <mergeCell ref="D211:D212"/>
    <mergeCell ref="B184:C187"/>
    <mergeCell ref="F164:K164"/>
    <mergeCell ref="B162:C164"/>
    <mergeCell ref="F163:K163"/>
    <mergeCell ref="D143:D145"/>
    <mergeCell ref="D171:D172"/>
    <mergeCell ref="L34:L144"/>
    <mergeCell ref="B36:C37"/>
    <mergeCell ref="B34:C35"/>
    <mergeCell ref="D54:D55"/>
    <mergeCell ref="B54:C55"/>
    <mergeCell ref="B78:C79"/>
    <mergeCell ref="D128:D129"/>
    <mergeCell ref="D100:D101"/>
    <mergeCell ref="D102:D103"/>
    <mergeCell ref="D104:D105"/>
    <mergeCell ref="D70:D71"/>
    <mergeCell ref="B84:C85"/>
    <mergeCell ref="B86:C87"/>
    <mergeCell ref="D74:D75"/>
    <mergeCell ref="B68:C69"/>
    <mergeCell ref="B70:C71"/>
    <mergeCell ref="D68:D69"/>
    <mergeCell ref="B76:C77"/>
    <mergeCell ref="D80:D81"/>
    <mergeCell ref="B80:C81"/>
    <mergeCell ref="D86:D87"/>
    <mergeCell ref="J1:L1"/>
    <mergeCell ref="J2:L2"/>
    <mergeCell ref="J3:L3"/>
    <mergeCell ref="J4:L4"/>
    <mergeCell ref="L11:L12"/>
    <mergeCell ref="L15:L17"/>
    <mergeCell ref="J5:L5"/>
    <mergeCell ref="A7:L7"/>
    <mergeCell ref="A8:L8"/>
    <mergeCell ref="A9:L9"/>
    <mergeCell ref="F11:G11"/>
    <mergeCell ref="H11:I11"/>
    <mergeCell ref="J11:K11"/>
    <mergeCell ref="A11:A12"/>
    <mergeCell ref="D11:D12"/>
    <mergeCell ref="F15:K15"/>
    <mergeCell ref="D15:D16"/>
    <mergeCell ref="A15:A17"/>
    <mergeCell ref="A6:D6"/>
    <mergeCell ref="B11:C12"/>
    <mergeCell ref="B15:C17"/>
    <mergeCell ref="E11:E12"/>
    <mergeCell ref="A14:L14"/>
    <mergeCell ref="A13:L13"/>
    <mergeCell ref="A272:L281"/>
    <mergeCell ref="A268:C268"/>
    <mergeCell ref="A197:A202"/>
    <mergeCell ref="B228:K228"/>
    <mergeCell ref="B233:C233"/>
    <mergeCell ref="B205:C205"/>
    <mergeCell ref="F162:K162"/>
    <mergeCell ref="E157:E158"/>
    <mergeCell ref="D157:D159"/>
    <mergeCell ref="B260:C260"/>
    <mergeCell ref="A261:A262"/>
    <mergeCell ref="B261:C262"/>
    <mergeCell ref="L261:L262"/>
    <mergeCell ref="D168:D170"/>
    <mergeCell ref="B175:C176"/>
    <mergeCell ref="D258:D259"/>
    <mergeCell ref="D235:D236"/>
    <mergeCell ref="B258:C259"/>
    <mergeCell ref="B232:K232"/>
    <mergeCell ref="B244:C244"/>
    <mergeCell ref="B245:C245"/>
    <mergeCell ref="B238:C238"/>
    <mergeCell ref="B257:L257"/>
    <mergeCell ref="B174:K174"/>
    <mergeCell ref="F30:K30"/>
    <mergeCell ref="B153:L153"/>
    <mergeCell ref="B256:C256"/>
    <mergeCell ref="A235:A236"/>
    <mergeCell ref="A210:A212"/>
    <mergeCell ref="B210:C210"/>
    <mergeCell ref="B211:C212"/>
    <mergeCell ref="B224:D227"/>
    <mergeCell ref="A142:A149"/>
    <mergeCell ref="L197:L198"/>
    <mergeCell ref="A184:A196"/>
    <mergeCell ref="A174:A182"/>
    <mergeCell ref="A153:A159"/>
    <mergeCell ref="A150:A152"/>
    <mergeCell ref="A162:A164"/>
    <mergeCell ref="D88:D89"/>
    <mergeCell ref="D92:D93"/>
    <mergeCell ref="D112:D113"/>
    <mergeCell ref="B138:C139"/>
    <mergeCell ref="D138:D139"/>
    <mergeCell ref="B56:C57"/>
    <mergeCell ref="D60:D61"/>
    <mergeCell ref="B62:C63"/>
    <mergeCell ref="B64:C65"/>
    <mergeCell ref="F16:K16"/>
    <mergeCell ref="F17:K17"/>
    <mergeCell ref="A19:A29"/>
    <mergeCell ref="B27:C28"/>
    <mergeCell ref="B25:C26"/>
    <mergeCell ref="D42:D43"/>
    <mergeCell ref="D50:D51"/>
    <mergeCell ref="D52:D53"/>
    <mergeCell ref="D46:D47"/>
    <mergeCell ref="D40:D41"/>
    <mergeCell ref="B38:C39"/>
    <mergeCell ref="F31:K31"/>
    <mergeCell ref="F32:K32"/>
    <mergeCell ref="B30:C32"/>
    <mergeCell ref="B29:C29"/>
    <mergeCell ref="B23:C24"/>
    <mergeCell ref="A30:A32"/>
    <mergeCell ref="B18:L18"/>
    <mergeCell ref="B19:D22"/>
    <mergeCell ref="F19:K19"/>
    <mergeCell ref="F20:K20"/>
    <mergeCell ref="F21:K21"/>
    <mergeCell ref="F22:K22"/>
    <mergeCell ref="D30:D31"/>
    <mergeCell ref="D140:D141"/>
    <mergeCell ref="B204:C204"/>
    <mergeCell ref="F151:K151"/>
    <mergeCell ref="F152:K152"/>
    <mergeCell ref="B183:K183"/>
    <mergeCell ref="B150:C152"/>
    <mergeCell ref="D150:D151"/>
    <mergeCell ref="B154:C159"/>
    <mergeCell ref="B161:L161"/>
    <mergeCell ref="D154:D156"/>
    <mergeCell ref="E154:E155"/>
    <mergeCell ref="B165:C172"/>
    <mergeCell ref="B180:C182"/>
    <mergeCell ref="B191:C193"/>
    <mergeCell ref="B140:C141"/>
    <mergeCell ref="B173:L173"/>
    <mergeCell ref="B143:C149"/>
    <mergeCell ref="D146:D149"/>
    <mergeCell ref="A160:L160"/>
    <mergeCell ref="E146:E148"/>
    <mergeCell ref="D134:D135"/>
    <mergeCell ref="D82:D83"/>
    <mergeCell ref="B132:C133"/>
    <mergeCell ref="B108:C109"/>
    <mergeCell ref="B110:C111"/>
    <mergeCell ref="B112:C113"/>
    <mergeCell ref="B134:C135"/>
    <mergeCell ref="D84:D85"/>
    <mergeCell ref="B96:C97"/>
    <mergeCell ref="B82:C83"/>
    <mergeCell ref="B100:C101"/>
    <mergeCell ref="B114:C115"/>
    <mergeCell ref="D114:D115"/>
    <mergeCell ref="D132:D133"/>
    <mergeCell ref="B88:C89"/>
    <mergeCell ref="B128:C129"/>
    <mergeCell ref="D130:D131"/>
    <mergeCell ref="D90:D91"/>
    <mergeCell ref="D106:D107"/>
    <mergeCell ref="A213:A215"/>
    <mergeCell ref="A204:A208"/>
    <mergeCell ref="D166:D167"/>
    <mergeCell ref="B207:C207"/>
    <mergeCell ref="B102:C103"/>
    <mergeCell ref="B104:C105"/>
    <mergeCell ref="J6:L6"/>
    <mergeCell ref="D34:D35"/>
    <mergeCell ref="B33:L33"/>
    <mergeCell ref="D38:D39"/>
    <mergeCell ref="B142:K142"/>
    <mergeCell ref="B90:C91"/>
    <mergeCell ref="B130:C131"/>
    <mergeCell ref="D136:D137"/>
    <mergeCell ref="D48:D49"/>
    <mergeCell ref="D94:D95"/>
    <mergeCell ref="D96:D97"/>
    <mergeCell ref="D98:D99"/>
    <mergeCell ref="D110:D111"/>
    <mergeCell ref="D44:D45"/>
    <mergeCell ref="D56:D57"/>
    <mergeCell ref="B92:C93"/>
    <mergeCell ref="B94:C95"/>
    <mergeCell ref="D36:D37"/>
    <mergeCell ref="B48:C49"/>
    <mergeCell ref="B50:C51"/>
    <mergeCell ref="B52:C53"/>
    <mergeCell ref="B58:C59"/>
    <mergeCell ref="B106:C107"/>
    <mergeCell ref="B98:C99"/>
    <mergeCell ref="B126:C127"/>
    <mergeCell ref="D126:D127"/>
    <mergeCell ref="B116:C117"/>
    <mergeCell ref="D116:D117"/>
    <mergeCell ref="B118:C119"/>
    <mergeCell ref="D118:D119"/>
    <mergeCell ref="B120:C121"/>
    <mergeCell ref="D120:D121"/>
    <mergeCell ref="B122:C123"/>
    <mergeCell ref="D122:D123"/>
    <mergeCell ref="B124:C125"/>
    <mergeCell ref="D124:D125"/>
    <mergeCell ref="B66:C67"/>
    <mergeCell ref="B72:C73"/>
    <mergeCell ref="D72:D73"/>
    <mergeCell ref="D62:D63"/>
    <mergeCell ref="D64:D65"/>
    <mergeCell ref="D66:D67"/>
  </mergeCells>
  <pageMargins left="0.39370078740157483" right="0.39370078740157483" top="0.59055118110236227" bottom="0.39370078740157483" header="0.51181102362204722" footer="0.51181102362204722"/>
  <pageSetup paperSize="9" scale="60" firstPageNumber="0" fitToHeight="0" orientation="landscape" r:id="rId1"/>
  <headerFooter alignWithMargins="0"/>
  <rowBreaks count="5" manualBreakCount="5">
    <brk id="37" max="11" man="1"/>
    <brk id="75" max="11" man="1"/>
    <brk id="118" max="11" man="1"/>
    <brk id="178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KotelnikovaMV</cp:lastModifiedBy>
  <cp:lastPrinted>2021-06-01T06:23:38Z</cp:lastPrinted>
  <dcterms:created xsi:type="dcterms:W3CDTF">2016-12-28T05:20:36Z</dcterms:created>
  <dcterms:modified xsi:type="dcterms:W3CDTF">2021-06-03T00:13:54Z</dcterms:modified>
</cp:coreProperties>
</file>