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252" yWindow="7476" windowWidth="23256" windowHeight="3936" tabRatio="478"/>
  </bookViews>
  <sheets>
    <sheet name="Редакция 2" sheetId="1" r:id="rId1"/>
    <sheet name="Удаленные строки" sheetId="2" r:id="rId2"/>
    <sheet name="ЦКЗ" sheetId="3" state="hidden" r:id="rId3"/>
    <sheet name="Прогноз" sheetId="4" r:id="rId4"/>
  </sheets>
  <definedNames>
    <definedName name="_xlnm._FilterDatabase" localSheetId="0" hidden="1">'Редакция 2'!$A$15:$O$155</definedName>
    <definedName name="_xlnm._FilterDatabase" localSheetId="1" hidden="1">'Удаленные строки'!$A$6:$AJ$6</definedName>
    <definedName name="OLE_LINK1" localSheetId="0">'Редакция 2'!#REF!</definedName>
    <definedName name="_xlnm.Print_Area" localSheetId="0">'Редакция 2'!$A$2:$O$15</definedName>
  </definedNames>
  <calcPr calcId="145621" refMode="R1C1"/>
</workbook>
</file>

<file path=xl/calcChain.xml><?xml version="1.0" encoding="utf-8"?>
<calcChain xmlns="http://schemas.openxmlformats.org/spreadsheetml/2006/main">
  <c r="E6" i="4" l="1"/>
  <c r="B6" i="4"/>
  <c r="F2" i="4" l="1"/>
  <c r="E7" i="4" l="1"/>
  <c r="B7" i="4"/>
  <c r="F6" i="4"/>
  <c r="F7" i="4" s="1"/>
</calcChain>
</file>

<file path=xl/sharedStrings.xml><?xml version="1.0" encoding="utf-8"?>
<sst xmlns="http://schemas.openxmlformats.org/spreadsheetml/2006/main" count="1582" uniqueCount="522">
  <si>
    <t>Наименование заказчика</t>
  </si>
  <si>
    <t>Адрес местонахождения заказчика</t>
  </si>
  <si>
    <t>Российская Федерация, 125047, г. Москва, Оружейный пер., д.19</t>
  </si>
  <si>
    <t>Телефон заказчика</t>
  </si>
  <si>
    <t>Электронная почта заказчика</t>
  </si>
  <si>
    <t>trcont@trcont.ru</t>
  </si>
  <si>
    <t>ИНН</t>
  </si>
  <si>
    <t>7708591995</t>
  </si>
  <si>
    <t>КПП</t>
  </si>
  <si>
    <t>997650001</t>
  </si>
  <si>
    <t/>
  </si>
  <si>
    <t>Порядковый номер</t>
  </si>
  <si>
    <t>Условия договора</t>
  </si>
  <si>
    <t>Способ закупки</t>
  </si>
  <si>
    <t>Закупка в электронной форме (да/нет)</t>
  </si>
  <si>
    <t>Дополнительная информация</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</si>
  <si>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</si>
  <si>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</si>
  <si>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</si>
  <si>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</si>
  <si>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</si>
  <si>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 руб. без  НДС</t>
  </si>
  <si>
    <t>График осуществления процедур закупки</t>
  </si>
  <si>
    <t>Срок исполнения договора
(месяц, год)</t>
  </si>
  <si>
    <t>Код по ОКЕИ</t>
  </si>
  <si>
    <t>Код ОКАТО</t>
  </si>
  <si>
    <t>Наименование</t>
  </si>
  <si>
    <t>В соответствии с документацией о закупке</t>
  </si>
  <si>
    <t>876</t>
  </si>
  <si>
    <t>Условная единица</t>
  </si>
  <si>
    <t>Нет</t>
  </si>
  <si>
    <t>45000000000</t>
  </si>
  <si>
    <t>Инициатор</t>
  </si>
  <si>
    <t>Публичное Акционерное Общество «ТрансКонтейнер»</t>
  </si>
  <si>
    <t>796</t>
  </si>
  <si>
    <t>Штука</t>
  </si>
  <si>
    <t>Новосибирская область</t>
  </si>
  <si>
    <t>Открытый конкурс в электронной форме</t>
  </si>
  <si>
    <t>Да</t>
  </si>
  <si>
    <t>80.10.12</t>
  </si>
  <si>
    <t>80.10</t>
  </si>
  <si>
    <t>49.41</t>
  </si>
  <si>
    <t>43.99</t>
  </si>
  <si>
    <t>Забайкальский край</t>
  </si>
  <si>
    <t>22.11</t>
  </si>
  <si>
    <t>43.99.90.190</t>
  </si>
  <si>
    <t>45.20.2</t>
  </si>
  <si>
    <t>46.71.2</t>
  </si>
  <si>
    <t>19.20.21.300</t>
  </si>
  <si>
    <t>19.20.21</t>
  </si>
  <si>
    <t>43.21</t>
  </si>
  <si>
    <t>52.29</t>
  </si>
  <si>
    <t>33.12</t>
  </si>
  <si>
    <t>33.12.15</t>
  </si>
  <si>
    <t xml:space="preserve"> +7 (495) 788-17-17</t>
  </si>
  <si>
    <t>Код ОКВЭД - 2</t>
  </si>
  <si>
    <t>Реестровый номер заявки</t>
  </si>
  <si>
    <t>Закупается только среди субъектов СМП (да/нет)</t>
  </si>
  <si>
    <t>Дополнительная информация по заявке</t>
  </si>
  <si>
    <t>Дата внесения изменений</t>
  </si>
  <si>
    <t>Исполнение плана</t>
  </si>
  <si>
    <t>Номер процедуры</t>
  </si>
  <si>
    <t>Дата подведения итогов</t>
  </si>
  <si>
    <t>Количество поданных заявок</t>
  </si>
  <si>
    <t>Закупки</t>
  </si>
  <si>
    <t>Договор</t>
  </si>
  <si>
    <t>Номер договора
(дата, номер)</t>
  </si>
  <si>
    <t>Сведения о цене договора</t>
  </si>
  <si>
    <t>Сведения о цене договора (рублей без НДС)</t>
  </si>
  <si>
    <t>Наименование поставщика (подрядчика, исполнителя)</t>
  </si>
  <si>
    <t>Дата публикации процедуры</t>
  </si>
  <si>
    <t>Количество допущенных заявок</t>
  </si>
  <si>
    <t>Номер протокола КК
(дата, номер)</t>
  </si>
  <si>
    <t>Расторжение договора (дата, номер)</t>
  </si>
  <si>
    <t>Объявленная
начальная (максимальная)
цена договора
(цена лота), руб. без  НДС</t>
  </si>
  <si>
    <t>Организатор процедуры (ТК, ЦКЗ)</t>
  </si>
  <si>
    <t>Организатор</t>
  </si>
  <si>
    <t>Статус процедуры (опубликован, завершен, не состоялся, отменен)</t>
  </si>
  <si>
    <t>Исключается из расчета годового объёма закупок</t>
  </si>
  <si>
    <t>Код ОКПД - 2</t>
  </si>
  <si>
    <t>Планируемая дата или период размещения извещения
о закупке
(квартал, год)</t>
  </si>
  <si>
    <t>63.11.1</t>
  </si>
  <si>
    <t>82.30</t>
  </si>
  <si>
    <t>82.30.12</t>
  </si>
  <si>
    <t>52.24.1</t>
  </si>
  <si>
    <t>52.24.12.120</t>
  </si>
  <si>
    <t>49.41.3</t>
  </si>
  <si>
    <t>49.41.20.000</t>
  </si>
  <si>
    <t>Декабрь 2017</t>
  </si>
  <si>
    <t>ЦКПРТ</t>
  </si>
  <si>
    <t>Краснодарский край</t>
  </si>
  <si>
    <t>46.71</t>
  </si>
  <si>
    <t>отклонение от запланированного</t>
  </si>
  <si>
    <t>Аренда транспортных средств с экипажем</t>
  </si>
  <si>
    <t>Удаленные строки:</t>
  </si>
  <si>
    <t>45.20.1</t>
  </si>
  <si>
    <t>Планируемая дата или период размещения извещения
о закупке
(месяц, год)</t>
  </si>
  <si>
    <t>35.14</t>
  </si>
  <si>
    <t>28.22.9</t>
  </si>
  <si>
    <t>28.22.18.390</t>
  </si>
  <si>
    <t>Поставка, монтаж и пуско-наладка крана козлового контейнерного для нужд ПАО "ТрансКонтейнер" в 2016-2017 годах</t>
  </si>
  <si>
    <t>00184-16 (Лот №1)</t>
  </si>
  <si>
    <t>00185-16 (Лот №2)</t>
  </si>
  <si>
    <t>35.14.10.000</t>
  </si>
  <si>
    <t>52.24</t>
  </si>
  <si>
    <t>45.20.11.000</t>
  </si>
  <si>
    <t>ОКТМО</t>
  </si>
  <si>
    <t>45382000</t>
  </si>
  <si>
    <t>г. Москва</t>
  </si>
  <si>
    <t>76000000000</t>
  </si>
  <si>
    <t>40000000000</t>
  </si>
  <si>
    <t>г. Санкт-Петербург</t>
  </si>
  <si>
    <t>наличие автотранспорта на праве собственности или инном законном праве. Опыт оказания услуг по предмету закупки.ФЗ: Федеральный закон от 08.11.2007 N 259-ФЗ "Устав автомобильного транспорта и городского наземного электрического транспорта", ПП РФ от 15 апреля 2011 г. N 272 Об утверждении Правил перевозок грузов автомобильным транспортом</t>
  </si>
  <si>
    <t>11000000000</t>
  </si>
  <si>
    <t>Архангельская обл.</t>
  </si>
  <si>
    <t>В соответствии с ФНП ФЗ: ФНП №533 от 12 ноября 2013г. "Правила безопасности опасных производственных объектов, на которых используются подъемные сооружения"</t>
  </si>
  <si>
    <t>80000000000</t>
  </si>
  <si>
    <t>Респ. Башкортостан</t>
  </si>
  <si>
    <t>65000000000</t>
  </si>
  <si>
    <t>Свердловская обл.</t>
  </si>
  <si>
    <t>36000000000</t>
  </si>
  <si>
    <t>Самарская обл.</t>
  </si>
  <si>
    <t>56000000000</t>
  </si>
  <si>
    <t>Пензенская обл.</t>
  </si>
  <si>
    <t>ГОСТы: Cертификат систем качества в соответствии с требованиями ИСО 9001-2011 Системы менеджмента качества. Требования"</t>
  </si>
  <si>
    <t>20000000000</t>
  </si>
  <si>
    <t>Воронежская обл.</t>
  </si>
  <si>
    <t>42000000000</t>
  </si>
  <si>
    <t>Липецкая обл.</t>
  </si>
  <si>
    <t>03000000000</t>
  </si>
  <si>
    <t>50000000000</t>
  </si>
  <si>
    <t>Новосибирская обл.</t>
  </si>
  <si>
    <t>52.21.2</t>
  </si>
  <si>
    <t>52.21.29.000</t>
  </si>
  <si>
    <t>Требования к претенденту - опыт работы в аналогичной сфере, наличие в собственности или ином законном праве транспортных средств которые  должны соответствовать требованиям установленным в техническом задании конкурсной документации. Услуги должны оказываться в соответствии с Федеральным законом от 08.11.2007 N 259-ФЗ  "Устав автомобильного транспорта и городского наземного электрического транспорта" и Постановлением Правительства РФ от 15 апреля 2011 г. N 272 «Об утверждении Правил перевозок грузов автомобильным транспортом».</t>
  </si>
  <si>
    <t>78000000000</t>
  </si>
  <si>
    <t>Ярославская обл.</t>
  </si>
  <si>
    <t>Открытый конкурс</t>
  </si>
  <si>
    <t>33.11</t>
  </si>
  <si>
    <t>33.11.11</t>
  </si>
  <si>
    <t>Размещение оферты</t>
  </si>
  <si>
    <t>Запрос предложений</t>
  </si>
  <si>
    <t>245</t>
  </si>
  <si>
    <t>Киловатт-час</t>
  </si>
  <si>
    <t>30.20.4</t>
  </si>
  <si>
    <t>52.24.12</t>
  </si>
  <si>
    <t>57000000000</t>
  </si>
  <si>
    <t>Пермский край</t>
  </si>
  <si>
    <t>52.29.1</t>
  </si>
  <si>
    <t>43.22</t>
  </si>
  <si>
    <t>43.22.11</t>
  </si>
  <si>
    <t>Минимальные требования: услуги должны соответствовать ГОСТам:  ГОСТ 12.3.017-79 Требования к безопасности, ГОСТ 18322-78 Термины и определения основных понятий в области видов, методов и показателей технического обслуживания и ремонта изделий, ГОСТ 15.601-98 Требования к техническому обслуживанию (ТО) и ремонту техники и условиям их выполнения, 
ГОСТ 21624-81 Требования к эксплуатационной технологичности и ремонтопригодности изделий</t>
  </si>
  <si>
    <t>62.01</t>
  </si>
  <si>
    <t>62.01.11</t>
  </si>
  <si>
    <t>Выполнение работ по развитию программного обеспечения информационной комплексной системы ПАО «ТрансКонтейнер», разработанной на базе программного  продукта «Информационно-Расчетная Система «Перевозки» и программного обеспечения по ее интеграции со смежными подсистемами.</t>
  </si>
  <si>
    <t>ГОДОВОЙ ПЛАН ЗАКУПОК
на 2017 год.</t>
  </si>
  <si>
    <t>45.20</t>
  </si>
  <si>
    <t>Текущий ремонт и техническое обслуживание автотранспорта филиала ПАО «ТрансКонтейнер» на Северной железной дороге</t>
  </si>
  <si>
    <t>услуги должны соответствовать ГОСТам. ГОСТы: ГОСТ 12.3.017-79 Требования к безопасности, ГОСТ 18322-78 Термины и определения основных понятий в области видов, методов и показателей технического обслуживания и ремонта изделий, ГОСТ 15.601-98 Требования к техническому обслуживанию (ТО) и ремонту техники и условиям их выполнения, ГОСТ 21624-81 Требования к эксплуатационной технологичности и ремонтопригодности изделий</t>
  </si>
  <si>
    <t>75000000000</t>
  </si>
  <si>
    <t>Челябинская обл.</t>
  </si>
  <si>
    <t>19.20</t>
  </si>
  <si>
    <t>49.2</t>
  </si>
  <si>
    <t>49.20</t>
  </si>
  <si>
    <t>25000000000</t>
  </si>
  <si>
    <t>Иркутская обл.</t>
  </si>
  <si>
    <t>22000000000</t>
  </si>
  <si>
    <t>Нижегородская обл.</t>
  </si>
  <si>
    <t>42.99</t>
  </si>
  <si>
    <t>19.20.2</t>
  </si>
  <si>
    <t>Ремонт крупнотоннажных контейнеров для нужд филиала ПАО "ТрансКонтейнер" на Юго-Восточной железной дороге</t>
  </si>
  <si>
    <t>42.21</t>
  </si>
  <si>
    <t>73.11.11</t>
  </si>
  <si>
    <t>Московская обл.</t>
  </si>
  <si>
    <t>22.11.13</t>
  </si>
  <si>
    <t>Качество товара должно соответствовать требованиям государственных стандартов</t>
  </si>
  <si>
    <t>61.10.3</t>
  </si>
  <si>
    <t>46.51</t>
  </si>
  <si>
    <t>42</t>
  </si>
  <si>
    <t>Соответствие работ требованиям действующих технических регламентов, строительных Норм и Правил: СНиП 3.01.01-85* «Организация строительного производства»,  СНиП 12-03-2001 «Безопасность труда в строительстве. Часть 1. Общие требования»,
 СНиП 12-04-2002 «Безопасность труда в строительстве. Часть 2. Строительное производство», 
СП 12-136-2002 «Безопасность труда в строительстве». 
СП 12-135-2003 Свод правил по проектированию и строительству «Безопасность труда в строительстве.
РД-11-02-2006 и СНиП 3.01.01-85* «Организация строительного производства»</t>
  </si>
  <si>
    <t>соответствие требованиям, установленным Федеральным законом от 13 марта 2006 г. № 38-ФЗ «О рекламе».</t>
  </si>
  <si>
    <t>42.99.29</t>
  </si>
  <si>
    <t>наличие необходимых сертификатов/лицензий на поставляемое топливо
Соответствие Техническим регламентам: ТР ТС - 013 - 2011 "О требованиях к автомобильному и авиационному бензину, дизельному и судовому топливу, топливу для реактивных двигателей и мазуту";
ГОСТ Р 52368-2005 (ЕН 590:2009). Топливо дизельное ЕВРО</t>
  </si>
  <si>
    <t>22.11.1</t>
  </si>
  <si>
    <t>Поставка масел и технических жидкостей для нужд филиала ПАО "ТрансКонтейнер" на Свердловской железной дороге.</t>
  </si>
  <si>
    <t xml:space="preserve">Минимальные требования: соответствие ГОСТ 26191-84. Масла, смазки и специальные жидкости
</t>
  </si>
  <si>
    <t>61.20</t>
  </si>
  <si>
    <t>Предоставление услуг подвижной радиотелефонной связи</t>
  </si>
  <si>
    <t>ГОСТ Р 53732-2009
Качество услуг сотовой связи. Показатели качества</t>
  </si>
  <si>
    <t>43.21.10.110</t>
  </si>
  <si>
    <t>Техническое обслуживание должно  производится в соответствии с требованиями «Правил устройства электроустановок  (ПУЭ), «Правилами технической эксплуатации электроустановок потребителей» (ПТЭЭП), «Межотраслевыми правилами по охране труда (правил безопасности), при эксплуатации электроустановок» (МПОТ)</t>
  </si>
  <si>
    <t>16.10</t>
  </si>
  <si>
    <t>16.10.1</t>
  </si>
  <si>
    <t>Требования к участнику: 1. Являться членом саморегулируемой организации 2. Саморегулируемая организация должна иметь компенсационный фонд обеспечения договорных обязательств 3. совокупный размер обязательств, принятых на себя по договорам, заключаемым с использованием конкурентных способов заключения договоров, не должен превышать предельный размер обязательств, исходя из которого участником был внесен компенсационный взнос 4. Участник должен иметь право осуществлять строительство, реконструкцию в отношении технически сложных объектов капитального строительства в соответствии с требованиями статьи 48.1 Градостроительного кодекса РФ</t>
  </si>
  <si>
    <t>29.10.2</t>
  </si>
  <si>
    <t>Поставляемый Товар должен быть новым, не бывшим в употреблении, соответствовать действующим в Российской Федерации ГОСТам, техническому регламенту Таможенного союза «О безопасности колесных транспортных средств» (ТР ТС - 018 - 2011).</t>
  </si>
  <si>
    <t>63.11.9</t>
  </si>
  <si>
    <t>всего</t>
  </si>
  <si>
    <t>мсп</t>
  </si>
  <si>
    <t>искл</t>
  </si>
  <si>
    <t>29.10</t>
  </si>
  <si>
    <t>поставка дизельного топлива для нужд контейнерного терминала Костариха филиала ПАО «ТрансКонтейнер» на Горьковской железной дороге</t>
  </si>
  <si>
    <t>Текущие показатели</t>
  </si>
  <si>
    <t>Расчетные показатели</t>
  </si>
  <si>
    <t>Максимальное превышение:</t>
  </si>
  <si>
    <t xml:space="preserve">Поставка центрирующих балочек автосцепного устройства подвижного состава железных дорог колеи 1520 (1524) мм. </t>
  </si>
  <si>
    <t xml:space="preserve">ГОСТ 33434-2015, ГОСТ 3475-81 </t>
  </si>
  <si>
    <t>1,0000</t>
  </si>
  <si>
    <t>Закупка у единственного поставщика</t>
  </si>
  <si>
    <t>Поставка дизельного топлива (летнего, зимнего) для нужд контейнерного терминала Клещиха филиала ПАО «ТрансКонтейнер» на Западно-Сибирской железной дороге в 2018 г.</t>
  </si>
  <si>
    <t>Дизельное топливо (летнее, зимнее) должно соответствовать государственному стандарту ГОСТ Р52368-2005 «Топливо дизельное ЕВРО. Технические условия» и/или  межгосударственному стандарту  ГОСТ 32511-2013 «Топливо дизельное ЕВРО. Технические условия», требованиям технического регламента Таможенного союза ТР ТС 013/2011 «О требованиях к автомобильному и авиационному бензину, дизельному и судоходному топливу, топливу для реактивных двигателей и топочному мазуту» утвержденного постановлением Правительства РФ от 27 февраля 2008 года №118, иным нормативным документам, а также действующему законодательству Российской Федерации</t>
  </si>
  <si>
    <t>46000000000</t>
  </si>
  <si>
    <t>Приобретение легкового автомобиля для нужд контейнерного терминала Батарейная филиала ПАО "ТрансКонтейнер" на Восточно-Сибирской железной дороге</t>
  </si>
  <si>
    <t>ГОСТы: ГОСТ ИСО/МЭК 12207-2010 "Информационная технология. Системная и программная инженерия. Процессы жизненного цикла программных средств"</t>
  </si>
  <si>
    <t>Поставка топлива для заправки автотранспорта с использованием топливных карт для нужд филиала ПАО "ТрансКонтейнер" на Свердловской железной дороге.</t>
  </si>
  <si>
    <t>Наличие необходимых сертификатов/лицензий на поставляемое топливо Соответствие Техническим регламентам: ТР ТС - 013 - 2011 "О требованиях к автомобильному и авиационному бензину, дизельному и судовому топливу, топливу для реактивных двигателей и мазуту".</t>
  </si>
  <si>
    <t>Оказание рекламно-информационных услуг в рамках международного железнодорожного бизнес-форума стратегическое партнерство 1520: центральная Европа</t>
  </si>
  <si>
    <t>Ремонт контейнеров должен производиться в соответствии с инструкцией по ремонту контейнеров сваркой №РТМ24ЦМ5-97 от 29.01.1988 г.</t>
  </si>
  <si>
    <t xml:space="preserve">Оказание услуг по техническому обслуживанию инженерного электрооборудования, вентиляции, системы отопления, водопровода и канализации объектов структурных подразделений филиала ПАО «ТрансКонтейнер» на Московской железной дороге, находящихся в собственности или на ином законном основании </t>
  </si>
  <si>
    <t>Поставка автомобильных шин для погрузчиков грузоподъемностью свыше 10 тонн (Ричстакеры) в 2018 г.</t>
  </si>
  <si>
    <t>18,0000</t>
  </si>
  <si>
    <t>Поставка древесных пиломатериалов на нужды филиала ПАО «ТрансКонтейнер» на Горьковской железной дороге.</t>
  </si>
  <si>
    <t>Поставляемая продукция должна быть новой, ранее не использованной, должна отвечать требованиям ГОСТ 8486-86.   Продукция должна быть заводского производства.</t>
  </si>
  <si>
    <t>Поставка дизельного топлива зимнего для нужд контейнерного терминала Батарейная филиала ПАО «ТрансКонтейнер» на Восточно-Сибирской железной дороге.</t>
  </si>
  <si>
    <t>Наличие необходимых сертификатов/лицензий на поставляемое топливо.Соответствие Техническим регламентам: ТР ТС - 013 - 2011 "О требованиях к автомобильному и авиационному бензину, дизельному и судовому топливу, топливу для реактивных двигателей и мазуту</t>
  </si>
  <si>
    <t>оказание услуг по перевозке грузов и/или порожних вагонов по графику с согласованным временем (в часах) отправления и прибытия</t>
  </si>
  <si>
    <t xml:space="preserve">Статья 3 Федерального закона от 10 января 2003 г. N 18-ФЗ "Устав железнодорожного транспорта Российской Федерации" (Собрание законодательства Российской Федерации, 2003, N 2, ст. 170). Приказ Минтранса России от 26.12.2012 N 451 "Об утверждении Перечня грузов, перевозка которых допускается в открытом железнодорожном подвижном составе" (Зарегистрировано в Минюсте России 28.06.2013 N 28923)
</t>
  </si>
  <si>
    <t>Оказание услуг по организации доставки колесных пар грузовых вагонов автомобильным транспортом Исполнителя</t>
  </si>
  <si>
    <t>Выполнение работ по благоустройству прилегающей территории к контейнерному терминалу Батарейная филиала ПАО "ТрансКонтейнер" на Восточно-Сибирской железной дороге</t>
  </si>
  <si>
    <t>63.11.19.000</t>
  </si>
  <si>
    <t xml:space="preserve">Оказание услуг по подключению к онлайн сервисам </t>
  </si>
  <si>
    <t>опыт работы в аналогичной сфере, сертификация, компетенции сотрудником. ГОСТы: ГОСТ Р ИСО/МЭК 14764-2002 "Информационная технология. Сопровождение программных средств" ФЗ: Гражданский кодекс РФ, раздел 7</t>
  </si>
  <si>
    <t>23.61.1</t>
  </si>
  <si>
    <t>23.61</t>
  </si>
  <si>
    <t>Поставка железобетонных изделий для производства строительно-монтажных работ по реконструкции "Пункта по переработке крупнотоннажных контейнеров"(Реконструкция подкранового пути) Контейнерного терминала Забайкальск филиала ПАО "ТрансКонтейнер" на Забайкальской железной дороге</t>
  </si>
  <si>
    <t>Поставляемый товар должен соответствовать: СП 63.13330.2012 "Бетонные и железобетонные конструкции. Основные положения", Актуализированная редакция СНиП 52-01-2003"; СП 52-103-2003 "Бетонные и железобетонные конструкции без предварительного напряжения арматуры"; СП 52-102-2004 "Предварительно напряженные железобетонные изделия"; ГОСТ 26633-2015 "Бетоны тяжелые и мелкозернистые. Технические условия."; ГОСТ 25192-2012 "Бетон. Классификация и общие технические требования", а также требованиям иной нормативной документации предъявляемой к товарам данной категории на момент производства.</t>
  </si>
  <si>
    <t>619,0000</t>
  </si>
  <si>
    <t xml:space="preserve">оказание услуг по охране объектов и имущества, находящегося в собственности и ином законном праве ПАО "ТрансКонтейнер", расположенных по адресу: 1)г. Воронеж, пер. Отличников, 2 контейнерный терминал Придача филиала ПАО "ТрансКонтейнер" на Юго-Восточной железной дороге; 2) г. Воронеж, ул. Студенческая, 26 А (1 и 2 этажи) аппарат управления филиала ПАО "ТрансКонтейнер" на Юго-Восточной железной дороге. </t>
  </si>
  <si>
    <t>Сертификаты/лицензии на осуществление охранной деятельности, ФЗ: Закон РФ № 24 от 11.03.1992 "О частной детективной и охранной деятельности", ФЗ № 16-ФЗ от 09.02.07 "О транспортной безопасности"</t>
  </si>
  <si>
    <t>оказание услуг по охране объектов и имущества, находящегося в собственности и ином законном праве ПАО "ТрансКонтейнер", расположенных по адресу:  Липецкая обл., г. Грязи, ул. Станционная, 1, Грязинский производственный участок филиала ПАО "ТрансКонтейнер" на Юго-Восточной железной дороге</t>
  </si>
  <si>
    <t>Сертификаты/лицензии, регулирующие охранную деятельность, ФЗ: Закон РФ № 24 от 11.03.1992 "О частной детективной и охранной деятельности ", ФЗ № 16-ФЗ от 09.02.07 "О транспортной безопасности"</t>
  </si>
  <si>
    <t>Оказание и/или организация оказания терминальных, а также транспортно – экспедиционных услуг, связанных с приемом и отправлением груженых/порожних вагонов/контейнеров</t>
  </si>
  <si>
    <t xml:space="preserve">Наличие договорных отношений с непосредственными владельцами инфраструктуры (либо являться собственником), транспортного оборудования. Наличие опыта оказания услуг по предмету закупки.
ФЗ: Федеральный закон от 30.06.2003 N 87-ФЗ "О транспортно-экспедиционной деятельности"
</t>
  </si>
  <si>
    <t>Оказание услуг и выполнение работ по организации участия в 23-й международной выставке транспортно-логистических услуг и технологий "ТрансРоссия" 2018 (Москва, МВЦ «Крокус Экспо»)</t>
  </si>
  <si>
    <t>28.99.40.110</t>
  </si>
  <si>
    <t>Поставка картриджей и расходных материалов для печатающих устройств</t>
  </si>
  <si>
    <t>ГОСТ 13.2.015-2001 "Репрография. Копирография. Метод определения расхода тонера при проявлении в электрофотографических аппаратах";
ГОСТ 13.2.014-2001 "Репрография. Копирография. Метод испытания сухих тонеров для электрофотографических аппаратов по качеству воспроизведения изображения на копиях".</t>
  </si>
  <si>
    <t>79.90</t>
  </si>
  <si>
    <t>79.11.1</t>
  </si>
  <si>
    <t>Оказание услуг по бронированию и оформлению авиа- и железнодорожный билетов, бронированию гостиничных услуг, организации обслуживания в ВИП-залах</t>
  </si>
  <si>
    <t>В соответствии с документацией о закупке. Перечень услуг:
бронирование и оформление билетов;
бронирование гостиниц;
организация обслуживания в ВИП-залах;
доставка билетов и прочих документов, в том числе счетов, актов об оказанных услугах, в офис Заказчика.
Исполнитель должен иметь возможность предоставления Заказчику, при необходимости, сопутствующих услуг (оформление виз, страховых медицинских полисов и т.п.). Исполнитель должен:
- иметь автоматизированную онлайн-систему оформления поездок (далее – Онлайн-систему), не требующую установок специальных программ на компьютеры Заказчика (только доступ в Интернет);
- предоставлять Заказчику функцию онлайн регистрации на рейс, а также автовыписку билетов;
- предоставлять Заказчику услуги по бронированию и оформлению авиа- и железнодорожных билетов, бронированию гостиничных услуг, организации обслуживания в ВИП-залах, регистрации на рейс 24 часа в сутки 7 дней в неделю.</t>
  </si>
  <si>
    <t>Оказание услуг по техническому обслуживанию и/или ремонту транспортных средств (автомобилей МАЗ и полуприцепов к ним) контейнерного терминала Екатеринбург-Товарный филиала ПАО «ТрансКонтейнер» на Свердловской железной дороге.</t>
  </si>
  <si>
    <t>Минимальные требования: услуги должны соответствовать ГОСТам ГОСТы: ГОСТ 12.3.017-79 Требования к безопасности, ГОСТ 18322-78 Термины и определения основных понятий в области видов, методов и показателей технического обслуживания и ремонта изделий, ГОСТ 15.601-98 Требования к техническому обслуживанию (ТО) и ремонту техники и условиям их выполнения, ГОСТ 21624-81 Требования к эксплуатационной технологичности и ремонтопригодности изделий</t>
  </si>
  <si>
    <t>Оказание услуг по техническому обслуживанию и/или ремонту транспортных средств (автомобилей VOLVO и полуприцепов к ним) контейнерного терминала Екатеринбург-Товарный филиала ПАО «ТрансКонтейнер» на Свердловской железной дороге.</t>
  </si>
  <si>
    <t>Оказание услуг по техническому обслуживанию и/или ремонту транспортных средств (автомобилей VOLVO и полуприцепов к ним) контейнерного терминала Блочная филиала ПАО «ТрансКонтейнер» на Свердловской железной дороге.</t>
  </si>
  <si>
    <t>Поставка шин для транспортных средств филиала ПАО "ТранСконтейнер" на Свердловской железной дороге</t>
  </si>
  <si>
    <t>Капитальный ремонт площадки контейнерной (литер 6) инв.№ 009/01/00000662 (кадастровый (или условный) номер 66:41:0001001:0040:65:401:001:003480780:0006:20000) контейнерного терминала Екатеринбург-Товарный филиала ПАО "ТрансКонтейнер" на Свердловской железной дороге.</t>
  </si>
  <si>
    <t>Качество выполненных работ должно соответствовать требованиям действующих технических регламентов, строительных Норм и Правил: СНиП 3.01.01-85* «Организация строительного производства», действующим техническим регламентам, стандартам, нормам, правилам, техническим условиям. Выполняемые работы, равно как и их результат, должны соответствовать требованиям: СНиП 12-03-2001 «Безопасность труда в строительстве. Часть 1. Общие требования», СНиП 12-04-2002 «Безопасность труда в строительстве. Часть 2. Строительное производство», СП 12-136-2002 «Безопасность труда в строительстве». СП 12-135-2003 Свод правил по проектированию и строительству «Безопасность труда в строительстве. Исполнитель обязан вести исполнительную документацию и своевременно предъявлять её Заказчику при сдаче-приёмке работ, составлять акты освидетельствования скрытых работ, вести другую исполнительную производственную документацию в соответствии с требованиями РД-11-02-2006 и СНиП 3.01.01-85* «Организация строительного производства» в объеме, достаточном для сдачи объекта в эксплуатацию</t>
  </si>
  <si>
    <t>Капитальный ремонт площадки асфальтобетонной (литер 2) инв.№ 009/01/00000663 (кадастровый (или условный) номер 66:41:0001001:0040:65:401:001:003480780:0002:20000) контейнерного терминала Екатеринбург-Товарный филиала ПАО "ТрансКонтейнер" на Свердловской железной дороге.</t>
  </si>
  <si>
    <t>Капитальный ремонт погрузчика "Кальмар" DRF 450-65S5 инв.№ 009/02/00003891 контейнерного терминала Блочная филиала ПАО "ТрансКонтейнер" на Свердловской железной дороге.</t>
  </si>
  <si>
    <t>43.22.11.190</t>
  </si>
  <si>
    <t xml:space="preserve">Строительство системы водоснабжения и водоотведения контейнерного терминала Пенза </t>
  </si>
  <si>
    <t>СП 118.13330.2012* «Свод правил. Общественные здания и сооружения. Актуализированная редакция СНиП 31-06-2009», СП 31.13330.2012 «Свод правил. Водоснабжение. Наружные сети и сооружения. Актуализированная редакция СНиП 2.04.02-84*», СП 56.13330.2011 «Свод правил. Производственные здания. Актуализированная редакция СНиП 31-03-2001», ", СНиП 12.03.2001, СП 45.13330.2017 Свод правил. Земляные сооружения, основания и фундаменты.  СНиП 3.05.04-85 "Наружные сети и сооружения водоснабжения и канализации" и СП 40-102-2000 «Проектирование и монтаж трубопроводов систем водоснабжения и канализации из полимерных материалов. Общие требования» (для полиэтиленовых труб), ГОСТ 9.602-2016 "Межгосударственный стандарт. Единая система защиты от коррозии и старения. Сооружения подземные. Общие требования к защите от коррозии"</t>
  </si>
  <si>
    <t xml:space="preserve">Снабжение электроэнергией контейнерного терминала Черниковка, расположенного по адресу: 450027, Российская Федерация, Республика Башкортостан, г. Уфа, ул. Индустриальное шоссе, д. 37.  </t>
  </si>
  <si>
    <t xml:space="preserve">ГОСТ 32144-2013 "Электрическая энергия.Совместимость технических средств электромагнитная . Нормы качества электрической энергии в системах электроснабжения общего назначения "  Постановление Правительства РФ от 04.05.2012 №442 (ред.от 17.05.2016 "О функционировании розничных рынков электрической энергии, полном и(или) частичном ограничении режима потребления электрической энергии" (вместе с "Основными положениями функционирования розничных рынков электрической энергии" , "Правилами  полного и (или) частичного ограничения режима потребления электрической энергии" . </t>
  </si>
  <si>
    <t>478000,0000</t>
  </si>
  <si>
    <t xml:space="preserve">Продажа и передача электрической энергии (мощности) и предоставление услуг, неразрывно связанных с процессом снабжения электрической энергией для Контейнерного терминала Пенза, расположенного по адресу: Российская Федерация, 440061, г. Пенза, ул. Каракозова, д. 48; 440067, г. Пенза, ул. Чаадаева, д. 66. </t>
  </si>
  <si>
    <t>956000,0000</t>
  </si>
  <si>
    <t xml:space="preserve">Снабжение электроэнергией контейнерного терминала Черниковка, расположенного по адресу: 450027, Российская Федерация, Республика Башкортостан, г. Уфа, ул. Индустриальное шоссе, д. 13.  </t>
  </si>
  <si>
    <t xml:space="preserve">Оказание рекламно-информационных услуг в рамках мероприятия «Круглый стол РБК», которое состоится на площадке 35-й Международной выставки транспорта и логистики SITL Europe 2018.  </t>
  </si>
  <si>
    <t xml:space="preserve"> Оказание услуг по аренде вычислительных мощностей</t>
  </si>
  <si>
    <t>требования к претенденту - опыт работы в аналогичной сфере, сертификация, компетенции сотрудников. ГОСТы: ГОСТ Р ИСО/МЭК 14764-2002 "Информационная технология. Сопровождение программных средств"</t>
  </si>
  <si>
    <t>69</t>
  </si>
  <si>
    <t>69.10.19</t>
  </si>
  <si>
    <t>Оказание консультационных и иных услуг, связанных с созданием на территории Монголии дочерней компании Заказчика.</t>
  </si>
  <si>
    <t>соответствие требованиям законодательства Российской Федерации и законодательства Монголии</t>
  </si>
  <si>
    <t>10000,0000</t>
  </si>
  <si>
    <t>Оказание и/или организация оказания терминальных, а также транспортно-экспедиционных услуг, связанных с приемом и отправлением груженых/порожних вагонов/контейнеров</t>
  </si>
  <si>
    <t>Наличие договорных отношенийо непосредственными владельцами инфраструктуры, транспортного оборудования. Наличие опыта оказания услуг по предмету закупки. ФЗ:Федеральный Закон от 30.06.2003 № 87-ФЗ "Отранспортно-экспедиционной деятельности"</t>
  </si>
  <si>
    <t>Оказание услуг хранения и обработки груза в зоне таможенного контроля и на складе временного хранения ЗАО "Терминал Тольятти"</t>
  </si>
  <si>
    <t>Наличие свидетельства о включении в реестр таможенных представителей ФЗ: Таможенный кодекс Таможенного союза (ст.12-17), Федеральный закон от 27.11.2010 №311-ФЗ "О таможенном регулировании в Российской Федерации"(ст.54-59), Решение Комиссии Таможенного союза от 20.05.2010 №260</t>
  </si>
  <si>
    <t>Аренда транспортных средств с экипажем для перевозки порожних и груженых контейнеров с контейнерного терминала Архангельск филиала ПАО «ТрансКонтейнер» на Северной железной дороге</t>
  </si>
  <si>
    <t>наличие транспорта на праве собственности или ином законном праве. Опыт оказания услуг по предмету закупки. ФЗ: Федеральный закон от 08.11.2007 № 259-ФЗ "Устав автомобильного транспорта и городского наземного электрического транспорта", ПП РФ от 15 апреля 2011г. №272 Об утверждении Правил перевозок грузов автомобильным транспортом</t>
  </si>
  <si>
    <t>35.14.10</t>
  </si>
  <si>
    <t>Продажа электрической энергии для нужд контейнерного терминала Екатеринбург-Товарный филиала ПАО "ТрансКонтейнер" на Свердловской железной дороге</t>
  </si>
  <si>
    <t>Соответствие требованиям, установленным действующим законодательством.</t>
  </si>
  <si>
    <t xml:space="preserve">Оказание услуг по техническому обслуживанию и ремонту электрических сетей и оборудования зданий и сооружений контейнерного терминала Екатеринбург-Товарный филиала ПАО «ТрансКонтейнер» на Свердловской железной дороге </t>
  </si>
  <si>
    <t>Выполнение погрузочно-разгрузочных  и иных сопутствующих работ на контейнерном терминале Краснодар  филиала ПАО «ТрансКонтейнер» на Северо-Кавказской железной дороге с даты заключения договора по 31 декабря 2019 года.</t>
  </si>
  <si>
    <t>Наличие опыта по предмету закупки</t>
  </si>
  <si>
    <t>Оказание услуг и выполнение работ по организации участия в 8-ой международной специализированной выставке логистики, телематики и транспорта Transport logistic China 2018 (Китай, Шанхай)</t>
  </si>
  <si>
    <t>ГОСТы: Cертификат систем качества в соответствии с требованиями ИСО 9001-2015 Системы менеджмента качества. Требования"</t>
  </si>
  <si>
    <t>52.24.2</t>
  </si>
  <si>
    <t>Выполнение работ в соответствии  с приказом Федеральной службы по экологическому, технологическому и атомному надзору от 12 ноября 2013 г. №533 "Федеральные нормы и правила в области промышленной безопасности"</t>
  </si>
  <si>
    <t>20.41</t>
  </si>
  <si>
    <t>Поставка бытовой химии на нужд филиала ПАО «ТрансКонтейнер» на Горьковской железной дороге.</t>
  </si>
  <si>
    <t>Поставляемая продукция должна быть новой, ранее не использованной, должна отвечать требованиям ГОСТ 32478-2013. Продукция должна быть заводского производства.</t>
  </si>
  <si>
    <t>17.12.1</t>
  </si>
  <si>
    <t>17.12.14.110</t>
  </si>
  <si>
    <t>Поставка  бумаги для офисной техники  для нужд филиала ПАО "ТрансКонтейнер" на Свердловской железной дороге</t>
  </si>
  <si>
    <t>Минимальные требования: бумага должна соответствовать ГОСТам
ГОСТы: ГОСТ Р ИСО 9706-2000 Требования к долговечности и методам испытаний,  ГОСТ 27015-86 Толщина, плотность и удельный объем бумаги, ГОСТ 30113-94 Белизна бумаги, 
ГОСТ 13525.1-79 Методы определения прочности на разрыв и удлинения при растяжении, ГОСТ 12795-89 Гладкость бумаги, ГОСТ 13199-88 Масса бумаги</t>
  </si>
  <si>
    <t>Поставка новых запасных частей для грузовых тележек</t>
  </si>
  <si>
    <t xml:space="preserve">ГОСТ 32400-2013, ГОСТ 9246-2013 </t>
  </si>
  <si>
    <t>1000,0000</t>
  </si>
  <si>
    <t>Текущий ремонт универсальных крупнотоннажных контейнеров для нужд филиала ПАО "ТрансКонтейнер" на Московской железной дороге</t>
  </si>
  <si>
    <t xml:space="preserve">Руководства по техническому обслуживанию и ремонту контейнеров» от 11.05.2005 года № 651 и «Инструкции по ремонту контейнеров </t>
  </si>
  <si>
    <t>49.41.20</t>
  </si>
  <si>
    <t>Аренда транспортных средств с экипажем для перевозки крупнотоннажных контейнеров 20,40 фут с/на агентства/о на станции Братск филиала ПАО "ТрансКонтейнер" на Восточно-Сибирской железной дороге</t>
  </si>
  <si>
    <t>Минимальные требования: наличие автотранспорта на праве собственности или ином законном праве. Опыт оказания услуг по предмету закупки. ФЗ: Федеральный закон от 08.11.2007 N 259-ФЗ "Устав автомобильного транспорта и городского наземного электрического транспорта", ПП РФ от 15 апреля 2011 г. N 272 Об утверждении Правил перевозок грузов автомобильным транспортом</t>
  </si>
  <si>
    <t>Охрана движимого и недвижимого имущества объектов  филиала ПАО "ТрансКонтейнер" на Московской железной дороге, находящихся в собственности и ином законном праве  ПАО "ТрансКонтенер" расположенных по адресу:г. Брянск, Московский проезд, д. 19/2, д.19/3 – станция «Брянск 2 – Льговский».</t>
  </si>
  <si>
    <t>Сертификаты/лицензии, регулирующие охранную деятельность ФЗ: Закон РФ № 2487-I от 11.03.1992 "О частной детективной и охранной деятельности в РФ", Федеральный закон РФ № 16/ФЗ от 09.02.2007 "О транспортной безопасности"</t>
  </si>
  <si>
    <t>15000000000</t>
  </si>
  <si>
    <t>Брянская обл.</t>
  </si>
  <si>
    <t xml:space="preserve">Охрана движимого и недвижимого имущества объектов  филиала ПАО "ТрансКонтейнер" на Московской железной дороге, находящихся в собственности и ином законном праве  ПАО "ТрансКонтенер" расположенных по адресу:  г. Рязань – станция «Лесок», д.23, соор. 1-4, строение 4. </t>
  </si>
  <si>
    <t>61000000000</t>
  </si>
  <si>
    <t>Рязанская обл.</t>
  </si>
  <si>
    <t>Оказание погрузочно - разгрузочных работ ручным и механизированным способом (оказание иных терминальных услуг) на контейнерном терминале Клещиха с апреля 2018 по декабрь 2019 года</t>
  </si>
  <si>
    <t>Минимальные требования: в соответствии с Федеральным законом от 10.01.2003 №18-ФЗ "Устав железнодорожного транспорта Российской Федерации" и Федеральным законом от 10.01.2003 №17-ФЗ "О железнодорожном транспорте в Российской Федерации"</t>
  </si>
  <si>
    <t>26</t>
  </si>
  <si>
    <t>26.30.1</t>
  </si>
  <si>
    <t>Модернизация системы телевизионного наблюдения центрального офиса</t>
  </si>
  <si>
    <t>ГОСТ Р МЭК 60950-1-2009</t>
  </si>
  <si>
    <t>25.94</t>
  </si>
  <si>
    <t>25.94.11</t>
  </si>
  <si>
    <t>Поставка крепежных материалов для нужд филиала ПАО «ТрансКонтейнер» на Октябрьской железной дороге</t>
  </si>
  <si>
    <t xml:space="preserve">- ГОСТ 5915-70 "Гайки шестигранные класса точности В. Конструкция и размеры";
- ГОСТ 10299-80 "Межгосударственный стандарт. Заклепки с полукруглой головкой классов точности B и C. Технические условия";
- ГОСТ 4751-73 "Государственный стандарт Союза ССР. Рым-болты. Технические условия";
- ГОСТ 21963-2002 (ИСО 603-15-99, ИСО 603-16-99). Межгосударственный стандарт. "Круги отрезные. Технические условия";
- ГОСТ 10902-77. Межгосударственный стандарт. "Сверла спиральные с цилиндрическим хвостовиком. Средняя серия. Основные размеры";
- ГОСТ 17199-88. Межгосударственный стандарт. "Отвертки слесарно-монтажные. Технические условия";
- ГОСТ 10597-87. Государственный стандарт Союза ССР. Кисти и щетки малярные. Технические условия";
- ГОСТ 18251-87. Государственный стандарт Союза ССР. Лента клеевая на бумажной основе. Технические условия".
</t>
  </si>
  <si>
    <t>27.90</t>
  </si>
  <si>
    <t>27.90.32.110</t>
  </si>
  <si>
    <t>Поставка сварочной продукции для нужд филиала ПАО «ТрансКонтейнер» на Октябрьской железной дороге.</t>
  </si>
  <si>
    <t xml:space="preserve">- ГОСТ 9466-75 (СТ СЭВ 6568-89). "Электроды покрытые металлические для ручной дуговой сварки сталей и наплавки. Классификация и общие технические условия";
- ГОСТ 2246-70 "Проволока стальная сварочная. Технические условия";
- ГОСТ 8050-85 "Двуокись углерода газообразная и жидкая. Технические условия".
</t>
  </si>
  <si>
    <t>16.21</t>
  </si>
  <si>
    <t>Поставка фанеры березовой марки ФСФ  2440х1220х30мм сорт 4/4 для ремонта контейнеров  филиала ПАО «Трансконтейнер» на Горьковской железной дороге</t>
  </si>
  <si>
    <t>Поставляемая продукция  должна отвечать требованиям ГОСТ 3916.96.1.</t>
  </si>
  <si>
    <t>625</t>
  </si>
  <si>
    <t>Лист</t>
  </si>
  <si>
    <t>480,0000</t>
  </si>
  <si>
    <t>Реконструкция площадки №2 для переработки среднетоннажных и крупнотоннажных контейнеров (инв. №00000182; кадастровый номер: 74:36:000000047642) на контейнерном терминале Челябинск-Грузовой</t>
  </si>
  <si>
    <t>ДА</t>
  </si>
  <si>
    <t>НЕТ</t>
  </si>
  <si>
    <t>Оказание услуг по организации погрузки и выгрузки грузов в/из контейнеров (механизированным и ручным способом), креплению и раскреплению грузов в контейнерах, креплению и раскреплению автомобилей в контейнерах и прочих сопутствующих услуг на контейнерном терминале Екатеринбург-Товарный филиала ПАО "ТрансКонтейнер" на Свердловской железной дороге.</t>
  </si>
  <si>
    <t>22.11.14.191</t>
  </si>
  <si>
    <t>Поставка шин для контейнерных перегружателей типа "ричстакер" для нужд контейнерного терминала Батарейная филиала ПАО "ТрансКонтейнер"  на Восточно-Сибирской железной дороге</t>
  </si>
  <si>
    <t>ГОСТы не применяются в связи с отсутствием регулирующих документов. Соответствие требованиям, установленным документацией о закупке.</t>
  </si>
  <si>
    <t>45.32</t>
  </si>
  <si>
    <t>Поставка расходных материалов и запчастей для автопогрузчиков и тракторной техники для нужд филиала ПАО «ТрансКонтейнер» на Горьковской железной дороге.</t>
  </si>
  <si>
    <t>Поставляемые товары должны соответствовать требованиями действующего законодательства Российской Федерации, с соблюдением правил противопожарной безопасности и действующих нормативных документов (СНиП, ГОСТ, СанПиН, РД, технические регламенты и др.)</t>
  </si>
  <si>
    <t>Выполнение работ по модернизации подкранового пути 4 площадки  (инвентарный номер 013/01/00000022, условный номер 38-38-01/128/2006-385) контейнерного терминала Батарейная филиала ПАО "ТрансКонтейнер" на Восточно-Сибирской железной дороге</t>
  </si>
  <si>
    <t>Выполнение строительно-монтажных работ по созданию интеллектуального контейнерного терминала Батарейная филиала ПАО "ТрансКонтейнер" на Восточно-Сибирской железной дороге</t>
  </si>
  <si>
    <t>28.22</t>
  </si>
  <si>
    <t xml:space="preserve">Поставка, техническое обслуживание и текущий ремонт контейнерных перегружателей  типа "Ричстакер" на контейнерный терминал Забайкальск филиала ПАО "ТрансКонтейнер" на Забайкальской железной дороге </t>
  </si>
  <si>
    <t>Технические регламенты: ТР ТС 010/2011 "О безопасности машин и оборудования"</t>
  </si>
  <si>
    <t>28.22.42</t>
  </si>
  <si>
    <t>Поставка, монтаж и пуско-наладка крана козлового контейнерного на контейнерный терминал Чита филиала ПАО "ТрансКонтейнер" на Забайкальской железной дороге</t>
  </si>
  <si>
    <t xml:space="preserve">Приказ от 12.11.2013 г. № 533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t>
  </si>
  <si>
    <t>Поставка, монтаж и пуско-наладка крана козлового контейнерного на контейнерный терминал Пенза филиала ПАО "ТрансКонтейнер" на Куйбышевской железной дороге</t>
  </si>
  <si>
    <t>Поставка, монтаж и пуско-наладка крана козлового контейнерного на контейнерный терминал Архангельск филиала ПАО "ТрансКонтейнер" на Северной железной дороге</t>
  </si>
  <si>
    <t>Поставка дизельного топлива для нужд контейнерного терминала Екатеринбург-Товарный филиала ПАО "ТрансКонтейнер" на Свердловской железной дороге</t>
  </si>
  <si>
    <t>Минимальные требования: наличие необходимых сертификатов/лицензий на поставляемое топливо
Соответствие Техническим регламентам: ТР ТС - 013 - 2011 "О требованиях к автомобильному и авиационному бензину, дизельному и судовому топливу, топливу для реактивных двигателей и мазуту"</t>
  </si>
  <si>
    <t>Капитальный ремонт территории механизированной площадки (литер Г5) инв.№ 009/01/00000571 (кадастровый (или условный) номер 59-59-24/166/2006-074)  контейнерного терминала Блочная филиала ПАО "ТрансКонтейнер" на Свердловской железной дороге.</t>
  </si>
  <si>
    <t>Капитальный ремонт помещения (литер А) инв.№ 009/00/00003496 (кадастровый (или условный) номер 66-66-01/296/2008-570) аппарата управления филиала ПАО "ТрансКонтейнер" на Свердловской железной дороге.</t>
  </si>
  <si>
    <t>Текущий ремонт 2-этажного из кирпича и ж/б панелей здания приемосдатчиков 3-й контейнерной площадки (литер А11) инв.№ 009/00/00000575 (кадастровый (или условный) номер 59-59-24/166/2006-070) контейнерного терминала Блочная филиала ПАО "ТрансКонтейнер" на Свердловской железной дороге.</t>
  </si>
  <si>
    <t>Применяемые при ремонте материалы должны соответствовать стандартам РФ и иметь сертификаты. Качество выполненных работ должно соответствовать требованиям действующих технических регламентов, строительных Норм и Правил.</t>
  </si>
  <si>
    <t>43.99.9</t>
  </si>
  <si>
    <t>43.99.90</t>
  </si>
  <si>
    <t>Капитальный ремонт подкранового пути крупнотоннажного инв.№ 009/01/00003517  контейнерного терминала Екатеринбург-Товарный филиала ПАО "ТрансКонтейнер" на Свердловской железной дороге</t>
  </si>
  <si>
    <t>Федеральный закон от 30.12.2009 N 384-ФЗ "Технический регламент о безопасности зданий и сооружений"; РД 50:48:0075.01.05 «Рекомендации по устройству и безопасной эксплуатации наземных крановых путей»</t>
  </si>
  <si>
    <t>41</t>
  </si>
  <si>
    <t>41.2</t>
  </si>
  <si>
    <t>Строительство модульного здания на контейнерном терминале Пенза филиала ПАО "ТрансКонтейнер" на Куйбышевской железной дороге</t>
  </si>
  <si>
    <t>СП 118.13330,2012 * "Свод правил . Общественные здания и сооружения . Актуализированная редакция СНиП 31-06-2009"</t>
  </si>
  <si>
    <t>642</t>
  </si>
  <si>
    <t>Единица</t>
  </si>
  <si>
    <t>42.12.10.110</t>
  </si>
  <si>
    <t>Реконструкция троллейной линии и подкранового пути площадки для переработки большегрузных контейнеров с подкрановыми путями инв №85, кадастровый (условный) номер: 58-58-01/070/2006-371 контейнерного терминала Пенза филиала ПАО "ТрансКонтейнер" на Куйбышевской железной дороге</t>
  </si>
  <si>
    <t>Капитальный ремонт  крана козлового КК-20 зав.№ 90 инв. №007/02/00000490 контейнерного терминала Черниковка филиала ПАО "ТрансКонтейнер" на Куйбышевской железной дороге.</t>
  </si>
  <si>
    <t>Капитальный ремонт  крана козлового КК-Кнт-36-32/6/6-15-А6-У1 зав.№ 31 инв. №007/02/00000758 контейнерного терминала Черниковка филиала ПАО "ТрансКонтейнер" на Куйбышевской железной дороге.</t>
  </si>
  <si>
    <t>Капитальный ремонт  подкранового пути инв. №352, кадастровый (условный) номер: 02:55:000000:34240,   контейнерного терминала Черниковка филиала ПАО "ТрансКонтейнер" на Куйбышевской железной дороге.</t>
  </si>
  <si>
    <t>Капитальный ремонт площадки с асфальтовым покрытием и автодорогой инв № 348, кадастровый (условный номер): 58-58-01/053/2007-477, контейнерного терминала Пенза филиала ПАО "ТрансКонтейнер" на Куйбышевской железной дороге</t>
  </si>
  <si>
    <t xml:space="preserve">соответствие работ действующим техническим регламентам, строительным нормам и правилам,  Федеральному закону от 29.12.2004 №191-ФЗ "Градостроительный кодекс Российской Федерации", Федеральному закону от 27.12.2002 №184-ФЗ "О техническом регулировании"
</t>
  </si>
  <si>
    <t>63.99.12</t>
  </si>
  <si>
    <t>63.99.10.110</t>
  </si>
  <si>
    <t>Предоставление информации о дислокации оборудования на зарубежных
территориях</t>
  </si>
  <si>
    <t>Выполнение работ должно осуществляться с учетом требований ГОСТ Р ИСО/МЭК 14764-2002 «Информационная технология. Сопровождение программных средств», Федерального закона от 18.12.2006 № 230-ФЗ: «Гражданский кодекс РФ. Часть четвёртая», раздел 7 и в соответствии с документацией о закупке.</t>
  </si>
  <si>
    <t>16.21.1</t>
  </si>
  <si>
    <t>Поставка древесноплитной продукции для нужд филиала ПАО «ТрансКонтейнер» на Октябрьской железной дороге.</t>
  </si>
  <si>
    <t xml:space="preserve">ГОСТ 3916.1-96. "Фанера общего назначения с наружными слоями из шпона лиственных пород. Технические условия".
</t>
  </si>
  <si>
    <t xml:space="preserve">Поставка запасных частей и расходных материалов для сварочных аппаратов  для нужд филиала ПАО «ТрансКонтейнер» на Октябрьской железной дороге </t>
  </si>
  <si>
    <t>- ГОСТ 21694-94 "Оборудование сварочное механическое. Общие технические условия".</t>
  </si>
  <si>
    <t>80.10.12.000</t>
  </si>
  <si>
    <t>Оказание охранных услуг административного здания филиала ПАО "ТрансКонтейнер" на Куйбышевской железной дороге, находящегося по адресу: 443041, Российская Федерация, г. Самара, ул. Льва Толстого, д.131</t>
  </si>
  <si>
    <t>Минимальные требования: сертификаты/лицензии регулирующие охранную деятельность
ФЗ: Закон РФ N 2487-I от 11 марта 1992 г.  "О частной детективной и охранной деятельности в Российской Федерации", Федеральный закон РФ №16-ФЗ от 09.02.2007 «О транспортной безопасности»</t>
  </si>
  <si>
    <t>Оказание охранных услуг контейнерного терминала Пенза, находящегося по адресу: Российская Федерация, 440061, г. пенза, ул. Каракозова, д.48 и 440067, г. Пенза, ул. Чаадаева, д.66</t>
  </si>
  <si>
    <t>Оказание охранных услуг контейнерного терминала Черниковка, расположенного по адресу: 450027, Российская Федерация, Республика Башкортостан, г. Уфа, Калининский район, ул. Индустриальное шоссе и ул. Индустриальное шоссе, д.13</t>
  </si>
  <si>
    <t>Аренда транспортных средств с экипажем для перевозки груженых/порожних контейнеров с/на   контейнерного терминала/агентств филиала ПАО «ТрансКонтейнер» на Юго-Восточной железной дороге .</t>
  </si>
  <si>
    <t xml:space="preserve">- иметь в собственности транспортные средства или владеть ими на ином законном праве;
- транспортные средства должны быть оборудованы бортовым устройством в соответствии с Постановлением Правительства Российской Федерации  от 14.06.2013 №504 «О взимании платы в счет возмещения вреда, причиняемого автомобильным дорогам общего пользования федерального значения транспортными средствами, имеющими разрешенную максимальную массу свыше 12 тонн»;
- иметь  возможность перевозить типы контейнеров, указанных в п. 3 Технического задания;
</t>
  </si>
  <si>
    <t>81.21</t>
  </si>
  <si>
    <t>81.21.1</t>
  </si>
  <si>
    <t>Оказание услуг по уборке помещений на контейнерных терминалах Москва-Товарная-Павелецкая, Кунцево-2, в агентстве в городе Москве и офисного здания аппарата управления филиала ПАО "ТрансКонтейнер" на Московской железной дороге.</t>
  </si>
  <si>
    <t>ГОСТ Р 51870-2002 и услуги бытовые. Услуги по уборке зданий и сооружений. Общие технические услови</t>
  </si>
  <si>
    <t>055</t>
  </si>
  <si>
    <t>Квадратный метр</t>
  </si>
  <si>
    <t>33.17</t>
  </si>
  <si>
    <t>33.17.19.000</t>
  </si>
  <si>
    <t>Выполнение работ по текущему ремонту (ТР), техническому обслуживанию (ТО), сезонному обслуживанию (СО) грузоподъемных кранов, спредеров, автостропов ЦНИИ-ХИИТ (далее-ГПМ), находящихся на контейнерном терминале Калининград-Сортировочный филиала ПАО «ТрансКонтейнер» на Октябрьской железной дороге.</t>
  </si>
  <si>
    <t>В соответствии с Федеральным законом «О промышленной безопасности опасных производственных объектов» от 21.07.97 №116-ФЗ.</t>
  </si>
  <si>
    <t>27000000000</t>
  </si>
  <si>
    <t>Калининградская обл.</t>
  </si>
  <si>
    <t>62.0</t>
  </si>
  <si>
    <t>62.02.30</t>
  </si>
  <si>
    <t>Сервисное обслуживание автоматизированной системы "ИРС Перевозки"</t>
  </si>
  <si>
    <t>Выполнение работ должно осуществляться с учетом требований ГОСТ Р ИСО/МЭК 14764-2002 «Информационная технология. Сопровождение программных средств» и Федерального закона от 18.12.2006 № 230-ФЗ: «Гражданский кодекс РФ. Часть четвёртая», раздел 7 и в соответствии с документацией о закупке.</t>
  </si>
  <si>
    <t>Оказание услуг по сервисному обслуживанию АС ФТП, АС ФСС</t>
  </si>
  <si>
    <t>Минимальные требования: разработка должна включать следующие этапы: проектирование, разработку системы, опытную эксплуатацию. Требования к претенденту - опыт работы в аналогичной сфере, сертификация, компетенции сотрудников.
ГОСТы: ГОСТ ИСО/МЭК 12207-2010 "Информационная технология. Системная и программная инженерия. Процессы жизненного цикла программных средств"</t>
  </si>
  <si>
    <t>63.99.10.130</t>
  </si>
  <si>
    <t>Электронный обмен данными и оказание услуг по комплексному информационному обслуживанию Заказчика</t>
  </si>
  <si>
    <t>Минимальные требования: требования к претенденту - опыт работы в аналогичной сфере, сертификация, компетенции сотрудников. ГОСТы: ГОСТ Р ИСО/МЭК 14764-2002 "Информационная технология. Сопровождение программных средств" ФЗ: Гражданский кодекс РФ, раздел 7</t>
  </si>
  <si>
    <t>62.03.13</t>
  </si>
  <si>
    <t>62.09.20.190</t>
  </si>
  <si>
    <t>Оказание услуг поддержки автоматизированной системы "Сервис деск" Заказчика на базе Naumen Service Desk v. 4.0</t>
  </si>
  <si>
    <t>Минимальные требования: требования к претенденту - опыт работы в аналогичной сфере, сертификация, компетенции сотрудников.
ГОСТы: ГОСТ Р ИСО/МЭК 14764-2002  "Информационная технология. Сопровождение программных средств"</t>
  </si>
  <si>
    <t>Сервисное обслуживание программного обеспечения подсистем: «Диспетчеризация и управление контейнерами и подвижным составом», «Управление эксплуатацией контейнеров и подвижного состава», «Оперативное управление и учет на контейнерных площадках»; автоматизированных систем: «Система графического отображения», «Учет и контроль контейнерного парка за рубежом», «Учет провозных платежей и дополнительных сборов».</t>
  </si>
  <si>
    <t>42.99.29.000</t>
  </si>
  <si>
    <t>Реконструкция  контейнерной площадки (литер 8) инв.№ 009/01/00000798 (кадастровый (или условный) номер 66:00:0000000:0001:65:401:001:003480780:0008:20000) контейнерного терминала Екатеринбург-Товарный филиала ПАО "ТрансКонтейнер" на Свердловской железной дороге.</t>
  </si>
  <si>
    <t>Не применимо</t>
  </si>
  <si>
    <t>41.20</t>
  </si>
  <si>
    <t>41.20.40.000</t>
  </si>
  <si>
    <t xml:space="preserve">Выполнение работ по капитальному ремонту офисного помещения филиала ПАО "ТрансКонтейнер" на Западно-Сибирской железной дороге в г. Новосибирске (нежилое помещение АУР на Жуковского, д. 102), инв. № 011/00/00000001, кадастровый или условный номер 54-54-01/143/2008-567. </t>
  </si>
  <si>
    <t>Качество выполненных работ должно соответствовать требованиям действующих технических регламентов, строительных Норм и Правил: СНиП 3.01.01-85* «Организация строительного производства», действующим техническим регламентам, стандартам, нормам, правилам, техническим условиям. Выполняемые работы, равно как и их результат, должны соответствовать требованиям: СНиП 12-03-2001 «Безопасность труда в строительстве. Часть 1. Общие требования», СНиП 12-04-2002 «Безопасность труда в строительстве. Часть 2. Строительное производство», СП 12-136-2002 «Безопасность труда в строительстве». СП 12-135-2003 Свод правил по проектированию и строительству «Безопасность труда в строительстве. Исполнитель обязан вести исполнительную документацию и своевременно предъявлять её Заказчику при сдаче-приёмке работ, составлять акты освидетельствования скрытых работ, вести другую исполнительную производственную документацию в соответствии с требованиями РД-11-02-2006 и СНиП 3.01.01-85* «Организация строительного производства» в объеме, достаточном для сдачи объекта в эксплуатацию.</t>
  </si>
  <si>
    <t>42.12</t>
  </si>
  <si>
    <t>42.12.20</t>
  </si>
  <si>
    <t>Выполнение работ по текущему ремонту железнодорожного пути № 1, инв. № 011/01/00000020 (кадастровый или условный номер 54:35:062530:1252), железнодорожного пути № 2 инв. № 011/01/00000022 (кадастровый или условный номер 54:35:000000:17245) на контейнерном терминале Клещиха в г. Новосибирске.</t>
  </si>
  <si>
    <t xml:space="preserve">Работы должны быть выполнены в соответствии с требованиями, установленными законодательными и иными нормативными правовыми актами, в том числе:
- Порядком проведения осмотра и технического обслуживания сооружений и устройств железнодорожного пути необщего пользования ПАО "ТрансКонтейнер";
- ФЗ «О железнодорожном транспорте в РФ» № 17-ФЗ (ред. от 02.07.2013); 
- ФЗ «Устав железнодорожного транспорта РФ» № 18-ФЗ (ред. от 03.02.2014);
- Инструкцией по текущему содержанию железнодорожного пути, утвержденной распряжением ОАО «РЖД» от 29.12.2012 № 2791р;
- Положением о системе ведения путевого хозяйства ОАО «РЖД», утвержденного распоряжением ОАО «РЖД» от 02.05.2012 № 857р.
Применяемые материалы должны соответствовать стандартам РФ и иметь сертификаты. Любые отклонения от принятых проектных решений должны быть оформлены письменным согласованием с Заказчиком. </t>
  </si>
  <si>
    <t>Выполнение работ по текущему обслуживанию железнодорожного пути № 1, инв. № 011/01/00000020 (кадастровый или условный номер 54:35:062530:1252), железнодорожного пути № 2 инв. № 011/01/00000022 (кадастровый или условный номер 54:35:000000:17245) на контейнерном терминале Клещиха в г. Новосибирске.</t>
  </si>
  <si>
    <t xml:space="preserve">Работы должны быть выполнены в соответствии с требованиями, установленными законодательными и иными нормативными правовыми актами, в том числе:
- Порядком проведения осмотра и технического обслуживания сооружений и устройств железнодорожного пути необщего пользования ПАО "ТрансКонтейнер";
- ФЗ «О железнодорожном транспорте в РФ» № 17-ФЗ (ред. от 02.07.2013); 
- ФЗ «Устав железнодорожного транспорта РФ» № 18-ФЗ (ред. от 03.02.2014);
- Инструкцией по текущему содержанию железнодорожного пути, утвержденной распряжением ОАО «РЖД» от 29.12.2012 № 2791р;
- Положением о системе ведения путевого хозяйства ОАО «РЖД», утвержденного распоряжением ОАО «РЖД» от 02.05.2012 № 857р.
Применяемые материалы должны соответствовать стандартам РФ и иметь сертификаты. Любые отклонения от принятых проектных решений должны быть оформлены письменным согласованием с Заказчиком.
</t>
  </si>
  <si>
    <t>43.9</t>
  </si>
  <si>
    <t>Выполнение работ по текущему ремонту контейнерной площадки для переработки 40-футовых контейнеров, инв. № 011/01/00000017 (кадастровый или условный номер 54:35:062530:1250), площадки контейнерной 20-ти тонной, инв. № 020000761 (кадастровый или условный номер 54:35:062670:376), площадки контейнерной для 40-футовых контейнеров, инв. № 020000763 (кадастровый или условный номер 54:35:062670:361) на контейнерном терминале Клещиха в г. Новосибирске.</t>
  </si>
  <si>
    <t>62.02.9</t>
  </si>
  <si>
    <t>Сервисное обслуживание программного обеспечения единой автоматизированной телефонной станции ПАО «ТрансКонтейнер».</t>
  </si>
  <si>
    <t>Наличие опыта в предоставлении технической поддержки программного обеспечения автоматизированной телефонной станции от вендора AVAYA.</t>
  </si>
  <si>
    <t>62.09</t>
  </si>
  <si>
    <t>Модернизация локально-вычислительной сети  аппарата управления ПАО «ТрансКонтейнер»</t>
  </si>
  <si>
    <t>Технически регламент Таможенного союза - ТР ТС 004/2011 "О безопасности низковольтового оборудования",  ТР ТС 020/2011 "Электромагнитная совместимость технических средств"
Претендент поставляемого оборудования должен иметь партнерство с вендором. Работы связанные с поставляемым оборудованием должны выполнятся сертифицированными от вендора инженерами.</t>
  </si>
  <si>
    <t>Поставка материалов и запчастей для подъемных сооружений для нужд филиала ПАО «ТрансКонтейнер» на Горьковской железной дороге.</t>
  </si>
  <si>
    <t>Поставляемая продукция должна быть новой, ранее не использованной, должна отвечать требованиям ГОСТ 27584-88* «Краны мостовые и козловые...». Продукция должна быть заводского производства.</t>
  </si>
  <si>
    <t>93.11</t>
  </si>
  <si>
    <t>93.11.10</t>
  </si>
  <si>
    <t xml:space="preserve">Оказание услуг по обеспечению участия ЗАКАЗЧИКА в соревнованиях Железнодорожной футбольной лиги 2018 года </t>
  </si>
  <si>
    <t>ГОСТ Р 55529-2013 Объекты спорта. Требования безопасности при проведении спортивных и физкультурных мероприятий. Методы испытаний</t>
  </si>
  <si>
    <t>30.20.40.140</t>
  </si>
  <si>
    <t>поставка запасных частей для грузовых вагонов</t>
  </si>
  <si>
    <t>ГОСТ 32400-2013, ГОСТ-9246-2013, РД 587-2008</t>
  </si>
  <si>
    <t>Оказание охранных услуг по круглосуточной охране объектов и имущества, находящегося в собственности Заказчика: а) Офис филиала ПАО «ТрансКонтейнер» на Приволжской железной дороге, по адресу: г. Саратов, ул. Шелковичная, д.11/15, 5-й этаж; б) Контейнерный терминал Трофимовский-2 по адресу: г.Саратов, ст.Трофимовский-2</t>
  </si>
  <si>
    <t>сертификаты/лицензии регулирующие охранную деятельность
ФЗ: Закон РФ N 2487-I от 11 марта 1992 г.  "О частной детективной и охранной деятельности в Российской Федерации", Федеральный закон РФ №16-ФЗ от 09.02.2007 «О транспортной безопасности»</t>
  </si>
  <si>
    <t>63000000000</t>
  </si>
  <si>
    <t>Саратовская обл.</t>
  </si>
  <si>
    <t>Оказание услуг по уборке помещений в агентстве на станции Красноярск-Главный и на контейнерном терминале Базаиха филиала ПАО "ТрансКонтейнер" на Красноярской железной дороге.</t>
  </si>
  <si>
    <t>Наличие лицензий (при выполнении работ по сбору, использованию, обезвреживанию, транспортировке, размещению отходов I-IV класса опасности) при необходимости. Соответствие ФЗ: Распоряжение от 23 июля 2009 г. N 45-рп "Об исполнении территориальными органами федеральной службы по экологическому, технологическому и атомному надзору государственной функции по лицензированию деятельности по сбору, использованию, обезвреживанию, транспортировке и размещению отходов I- IV классов опасности".</t>
  </si>
  <si>
    <t>04000000000</t>
  </si>
  <si>
    <t>Красноярский край</t>
  </si>
  <si>
    <t>45.11</t>
  </si>
  <si>
    <t>Приобретение легкового автомобиля для нужд филиала ПАО «ТрансКонтейнер» на Северной железной дороге</t>
  </si>
  <si>
    <t>52.29.19</t>
  </si>
  <si>
    <t>Выполнение и/или организация выполнения за вознаграждение и за счет Клиента транспортно-экспедиционных услуг, связанных с перевозкой грузов железнодорожным, водным и автомобильным транспортом, внутритерминальным обслуживанием, а также оказание иных транспортно-экспедиционных услуг по организации перемещения грузов в контейнерах или на вагонах, а также контейнеров и/или вагонов во внутреннем, экспортно-импортном, транзитном сообщении по территории Китайской Народной Республики.</t>
  </si>
  <si>
    <t>В соответствии с ГОСТ Р 52298-2004, ГОСТ Р 52297-2004</t>
  </si>
  <si>
    <t>49.4</t>
  </si>
  <si>
    <t>Приобретение тягачей грузовых седельных в количестве 3-х единиц на филиал ПАО "ТрансКонтейнер" на Северной железной дороге, контейнерный терминал Иваново.</t>
  </si>
  <si>
    <t>Минимальные требования: тягач должен быть новым не бывшим в употреблении. ГОСТы/Технические регламенты/ФЗ: Технический регламент Таможенного союза "О безопасности колесных транспортных средств" (ТР ТС - 018 - 2011)</t>
  </si>
  <si>
    <t>Приобретение полуприцепов-контейнеровозов в количестве 4-х единиц на филиал ПАО "ТрансКонтейнер" на Северной железной дороге, контейнерный терминал Приволжье.</t>
  </si>
  <si>
    <t>Минимальные требования: полуприцеп-контейнеровоз должен быть новым не бывшим в употреблении. ГОСТы/Технические регламенты/ФЗ: Технический регламент Таможенного союза "О безопасности колесных транспортных средств" (ТР ТС - 018 - 2011)</t>
  </si>
  <si>
    <t>Приобретение тягачей грузовых седельных в количестве 3-х единиц на филиал ПАО "ТрансКонтейнер" на Свердловской железной дороге, контейнерные терминалы Блочная и Екатеринбург-товарный.</t>
  </si>
  <si>
    <t>Приобретение полуприцепов-контейнеровозов в количестве 3-х единиц на филиал ПАО "ТрансКонтейнер" на Свердловской железной дороге, контейнерные терминалы Блочная и Екатеринбург-товарный.</t>
  </si>
  <si>
    <t>Приобретение полуприцепов-контейнеровозов в количестве 2-х единиц на филиал ПАО "ТрансКонтейнер" на Куйбышевской железной дороге, контейнерный терминал Самара.</t>
  </si>
  <si>
    <t>Приобретение тягачей грузовых седельных в количестве 2-х единиц на филиал ПАО "ТрансКонтейнер" на Южно-Уральской железной дороге, контейнерный терминал Челябинск-Грузовой.</t>
  </si>
  <si>
    <t>58.14.1</t>
  </si>
  <si>
    <t>58.19.19</t>
  </si>
  <si>
    <t>Поставка печатной  продукции по макету заказчика</t>
  </si>
  <si>
    <t>Соответствие Техническому заданию</t>
  </si>
  <si>
    <t>Доработка программного обеспечения подсистемы «Диспетчеризация и управление контейнерами и подвижным составом»</t>
  </si>
  <si>
    <t>30.20.33</t>
  </si>
  <si>
    <t>30.20.33.118</t>
  </si>
  <si>
    <t>поставка 40-футовых вагонов-платформ для перевозки крупнотоннажных контейнеров</t>
  </si>
  <si>
    <t xml:space="preserve">Товар должен быть пригоден для эксплуатации по всей сети железных дорог с шириной колеи 1520 мм в странах СНГ, Балтии и Грузии.
Поставляемый товар должен быть новым, ранее в эксплуатации не находившимся.
Товар должен быть предназначен для перевозки  крупнотоннажных контейнеров.
Габарит по ГОСТ 9238-2013 1-Т, 1-ВМ, 0-ВМ, 02-ВМ </t>
  </si>
  <si>
    <t>35.12</t>
  </si>
  <si>
    <t>35.13.10.000</t>
  </si>
  <si>
    <t>Поставка электрической энергии (мощности) для электроснабжения объектов контейнерного терминала Лагерная филиала ПАО «ТрансКонтейнер» на Горьковской железной дороге</t>
  </si>
  <si>
    <t>Соответствие требованиям, установленным действующим законодательством Российской Федерации</t>
  </si>
  <si>
    <t>92000000000</t>
  </si>
  <si>
    <t>Респ. Татарстан</t>
  </si>
  <si>
    <t>80.1</t>
  </si>
  <si>
    <t>Охрана контейнерного терминала Батарейная и административного здания по адресу: г. Иркутск, ул. Коммунаров, д. 1А</t>
  </si>
  <si>
    <t>сертификаты/лицензии, регулирующие охранную деятельность.
ФЗ: Закон РФ N 2487-I от 11 марта 1992 г.  "О частной детективной и охранной деятельности в Российской Федерации", Федеральный закон РФ №16-ФЗ от 09.02.2007 «О транспортной безопасности»</t>
  </si>
  <si>
    <t>22.11.14.199</t>
  </si>
  <si>
    <t>поставка шин для погрузчиков Кальмар на контейнерный терминал Костариха филиала ПАО «ТрансКонтейнер» на Горьковской железной дороге</t>
  </si>
  <si>
    <t>Минимальные требования: шины должны быть новыми, не бывшими в употреблении
ГОСТы/Технические регламенты/ФЗ</t>
  </si>
  <si>
    <t>Реконструкция площадки №1 для переработки  крупнотоннажных контейнеров (инв. №00000181; кадастровый номер: 74:36:000000047641) на контейнерном терминале Челябинск-Грузовой</t>
  </si>
  <si>
    <t>68.20.2</t>
  </si>
  <si>
    <t>68</t>
  </si>
  <si>
    <t>Арендодатель обязуется предоставить Арендатору за плату во временное владение и пользование нежилое помещение – VIP ложу № 3</t>
  </si>
  <si>
    <t>Оказание услуг по формированию и передаче данных в «Портал ТрансКонтейнер-2» в объеме перевозочных и сопроводительных документов на контейнеры Заказчика, подготовке данных для формирования таможенных деклараций на контейнеры Заказчика, информационно-технологическое обеспечение круглосуточной работы сервера портала представительства Заказчика в г. Брест</t>
  </si>
  <si>
    <t>Оказание услуг должно осуществляться с учетом требований ГОСТ Р ИСО/МЭК 14764-2002 «Информационная технология. Сопровождение программных средств», ГОСТ Р ИСО/МЭК 20000-2-2010. Национальный стандарт Российской Федерации. Информационная технология. Менеджмент услуг. Часть 2. Кодекс практической деятельности», в части не противоречащей международным стандартам и в соответствии с документацией о закупке.</t>
  </si>
  <si>
    <t>поставка 80-футовых вагонов-платформ для перевозки крупнотоннажных контейнеров</t>
  </si>
  <si>
    <t>Поставка шин для погрузчиков типа "Ричстакер" для филиала ПАО "ТрансКонтейнер" на Свердловской железной дороге.</t>
  </si>
  <si>
    <t>Поставляемый Товар должен быть новым, ранее не использованным, не эксплуатированным, соответствовать по качеству стандартам или техническим условиям завода-изготовителя, что должно подтверждаться сертификатом соответствия на Товар.</t>
  </si>
  <si>
    <t>Оказание услуг по организации погрузки и выгрузки грузов в/из контейнеров (механизированным и ручным способом), креплению и раскреплению грузов в контейнерах, креплению и раскреплению автомобилей в контейнерах и прочих сопутствующих услуг на контейнерном терминале Блочная филиала ПАО "ТрансКонтейнер" на Свердловской железной дороге.</t>
  </si>
  <si>
    <t xml:space="preserve">Модернизация козлового контейнерного крана МККС-42К зав.№31 в контейнерном терминале Позимь филиала ПАО "ТрансКонтейнер" на Горьковской железной дороге  </t>
  </si>
  <si>
    <t>Работы должны быть выполнены в соответствии с требованиями действующего законодательства Российской Федерации, с соблюдением правил противопожарной безопасности и действующих нормативных документов (СНиП, ГОСТ, СанПиН, РД, технические регламенты и др.), в том числе: 
ФЗ № 116-ФЗ от 21.07.1997 «О промышленной безопасности опасных производственных объектов» (в действующей редакции на дату проведения конкурсных процедур).
ФНП «Правила безопасности опасных производственных объектов, на которых используются подъемные сооружения», утв. Приказом Ростехнадзора от 12.11.2013г. № 533;
ГОСТ 27584-88 «Краны мостовые, козловые, электрические»; 
ГОСТ 5264-80 «Ручная дуговая сварка. Соединения сварные»;
РД 22-207-88 «Машины грузоподъемные»;
ТУ 24.22.188-04 «Технические условия на ремонт, изготовление (отдельных элементов), реконструкцию и монтаж грузоподъемных кранов с применением сварки» (ВНИИПТмаш);
РД 24.090.52-90 «Подъемно-транспортные машины. Материалы для сварных металлических конструкций»;
РД-10-08-92 «Инструкция по надзору за изготовлением, ремонтом и монтажом подъемных сооружений»; 
РД-11-06-2007 «Методические рекомендации о порядке разработки проектов производства работ  грузоподъемными машинами и технологических карт погрузочно-разгрузочных работ»;
СНиП 12-01-2004 «Организация строительства»;
СНиП 12-03-2001 «Безопасность труда в строительстве. Часть 1. Общие требования»;
Правила технической эксплуатации электроустановок потребителей;
Правила устройства электроустановок.</t>
  </si>
  <si>
    <t>94000000000</t>
  </si>
  <si>
    <t>Респ. Удмуртская</t>
  </si>
  <si>
    <t xml:space="preserve">Аренда транспортных средств с экипажем для перевозки порожних и груженых контейнеров с контейнерных терминалов на станциях: 
Брянск-Льговский, Лесок, Лужки-Орловские, Рышково, Калуга-1, Ворсино филиала ПАО «ТрансКонтейнер» на Московской железной дороге
</t>
  </si>
  <si>
    <t xml:space="preserve">наличие автотранспорта на праве собственности или инном законном праве. ФЗ: Федеральный закон от 08.11.2007 N 259-ФЗ "Устав автомобильного транспорта и городского наземного электрического транспорта", ПП РФ от 15 апреля 2011 г. N 272 Об утверждении Правил перевозок грузов автомобильным транспортом
</t>
  </si>
  <si>
    <t>73.1</t>
  </si>
  <si>
    <t>Оказание рекламно-информационных услуг в рамках выставки "ТрансРоссия" 2018.</t>
  </si>
  <si>
    <t>соответствие требованиям, установленным Федеральным законом от 13 марта 2006 г. № 38-ФЗ «О рекламе»</t>
  </si>
  <si>
    <t>62</t>
  </si>
  <si>
    <t>62.02.30.000</t>
  </si>
  <si>
    <t>Предоставление услуг по обработке пакетов транспортных и товаросопроводительных документов на контейнеры в специализированной автоматизированной системе технологического документооборота для нужд филиала ПАО "ТрансКонтейнер" на Забайкальской железной дороге</t>
  </si>
  <si>
    <t>требования к претенденту - опыт работы в аналогичной сфере. Предоставление  услуг должно осуществляться с учетом требований ГОСТ Р ИСО/МЭК 14764-2002  "Информационная технология. Сопровождение программных средств"</t>
  </si>
  <si>
    <t xml:space="preserve"> Охрана движимого и недвижимого имущества объектов филиала ПАО «ТрансКонтейнер» на Московской железной дороге, находящихся в собственности  и ином законом праве ПАО «ТрансКонтейнер» расположенных по адресу: 1)  г. Москва, ул. Короленко, дом 8; 2) г. Москва, ул. Молодогвардейская, дом 65; 3) г. Москва, ул. Дубининская, дом 63 строение 10а, ул. Дубининская дом 71а. </t>
  </si>
  <si>
    <t>26.20</t>
  </si>
  <si>
    <t>Приобретение оргтехники, расходных материалов и запасных частей для вычислительной и оргтехники</t>
  </si>
  <si>
    <t>Все поставляемые расходные материалы должны быть оригинального серийного заводского изготовления (производитель (бренд) расходного материала должен совпадать с производителем (брендом) основного устройства).
Расходные материалы должны быть новые, не восстановленные, не перезаправленные вторично, ранее в эксплуатации (употреблении) не бывшие, не переработанные, не модифицированные (не переделанные), не поврежденные, полностью изготовлены из новых компонентов, комплектные, в фирменной невскрытой упаковке, с действующим сроком годности, не имеющие дефектов, связанных с конструкцией, материалами и работой по их изготовлению, а также свободные от любых других дефектов, могущих проявиться в работе при соблюдении правил эксплуатации, полностью совместимые с основным оборудованием. Поставка совместимых картриджей не допускается. Вся поставляемая оргтехника и все запасные части для вычислительной и оргтехники должны быть оригинального заводского изготовления (производитель (бренд), новые, в фирменной невскрытой упаковке, ранее в эксплуатации (употреблении) не бывшие, не поврежденные, не имеющие дефектов, связанных с конструкцией. Качество Товара должно соответствовать требованиям государственных стандартов (применяется и проверяется на усмотрение претендента) на соответствующий вид Товара.</t>
  </si>
  <si>
    <t>СОГЛАСОВАНО:
Заместитетель генерального директора -
Финансовый директор ПАО «ТрансКонтейнер»
_______________________   
 Константин Сергеевич Калмыков
«15» февраля 2018 г.</t>
  </si>
  <si>
    <t>УТВЕРЖДАЮ:
Генеральный директор
ПАО «ТрансКонтейнер»
_______________________
Петр Васильевич Баскаков
«15» февраля 2018 г.</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</si>
</sst>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0&quot;₽&quot;;\-#,##0.00&quot;₽&quot;"/>
    <numFmt numFmtId="165" formatCode="_-* #,##0.00_р_._-;\-* #,##0.00_р_._-;_-* &quot;-&quot;??_р_._-;_-@_-"/>
    <numFmt numFmtId="166" formatCode="#,##0.00;\-#,##0.00"/>
    <numFmt numFmtId="167" formatCode="#,##0.00_р_."/>
    <numFmt numFmtId="169" formatCode="[$-10419]#,##0;\(#,##0\)"/>
    <numFmt numFmtId="170" formatCode="0.0000"/>
    <numFmt numFmtId="171" formatCode="[$-10419]#,##0.00;\(#,##0.00\)"/>
    <numFmt numFmtId="172" formatCode="[$-419]mmmm\ yyyy;@"/>
  </numFmts>
  <fonts count="16" x14ac:knownFonts="1">
    <font>
      <sz val="8"/>
      <color rgb="FF000000"/>
      <name val="Tahoma"/>
    </font>
    <font>
      <sz val="11"/>
      <color theme="1"/>
      <name val="Calibri"/>
      <family val="2"/>
      <charset val="204"/>
      <scheme val="minor"/>
    </font>
    <font>
      <sz val="13"/>
      <color rgb="FF000000"/>
      <name val="Times New Roman"/>
      <family val="1"/>
      <charset val="204"/>
    </font>
    <font>
      <sz val="10"/>
      <color rgb="FF000000"/>
      <name val="Times New Roman"/>
      <family val="1"/>
      <charset val="204"/>
    </font>
    <font>
      <sz val="12"/>
      <color rgb="FF000000"/>
      <name val="Times New Roman"/>
      <family val="1"/>
      <charset val="204"/>
    </font>
    <font>
      <sz val="8"/>
      <color rgb="FF000000"/>
      <name val="Tahoma"/>
      <family val="2"/>
      <charset val="204"/>
    </font>
    <font>
      <sz val="12"/>
      <name val="Times New Roman"/>
      <family val="1"/>
      <charset val="204"/>
    </font>
    <font>
      <sz val="14"/>
      <color rgb="FF000000"/>
      <name val="Tahoma"/>
      <family val="2"/>
      <charset val="204"/>
    </font>
    <font>
      <sz val="10"/>
      <color rgb="FF000000"/>
      <name val="Times New Roman"/>
      <family val="1"/>
      <charset val="204"/>
    </font>
    <font>
      <sz val="10"/>
      <color theme="1"/>
      <name val="Times New Roman"/>
      <family val="1"/>
      <charset val="204"/>
    </font>
    <font>
      <sz val="8"/>
      <color rgb="FF000000"/>
      <name val="Tahoma"/>
      <family val="2"/>
      <charset val="204"/>
    </font>
    <font>
      <sz val="11"/>
      <color indexed="8"/>
      <name val="Calibri"/>
      <family val="2"/>
      <charset val="204"/>
    </font>
    <font>
      <sz val="10"/>
      <name val="Arial Cyr"/>
      <charset val="204"/>
    </font>
    <font>
      <sz val="10"/>
      <name val="Arial"/>
      <family val="2"/>
      <charset val="204"/>
    </font>
    <font>
      <u/>
      <sz val="13.2"/>
      <color indexed="12"/>
      <name val="Calibri"/>
      <family val="2"/>
      <charset val="204"/>
    </font>
    <font>
      <sz val="11"/>
      <color rgb="FF000000"/>
      <name val="Calibri"/>
      <family val="2"/>
      <scheme val="minor"/>
    </font>
  </fonts>
  <fills count="7">
    <fill>
      <patternFill patternType="none"/>
    </fill>
    <fill>
      <patternFill patternType="gray125"/>
    </fill>
    <fill>
      <patternFill patternType="solid">
        <fgColor rgb="FFFFFFFF"/>
      </patternFill>
    </fill>
    <fill>
      <patternFill patternType="solid">
        <fgColor rgb="FFFFFFFF"/>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s>
  <borders count="36">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indexed="64"/>
      </left>
      <right/>
      <top style="thin">
        <color indexed="64"/>
      </top>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rgb="FF000000"/>
      </left>
      <right style="thin">
        <color rgb="FF000000"/>
      </right>
      <top style="thin">
        <color indexed="64"/>
      </top>
      <bottom/>
      <diagonal/>
    </border>
    <border>
      <left style="thin">
        <color rgb="FF000000"/>
      </left>
      <right style="thin">
        <color indexed="64"/>
      </right>
      <top style="thin">
        <color indexed="64"/>
      </top>
      <bottom/>
      <diagonal/>
    </border>
    <border>
      <left style="thin">
        <color rgb="FF000000"/>
      </left>
      <right style="thin">
        <color rgb="FF000000"/>
      </right>
      <top/>
      <bottom/>
      <diagonal/>
    </border>
    <border>
      <left style="thin">
        <color rgb="FF000000"/>
      </left>
      <right style="thin">
        <color indexed="64"/>
      </right>
      <top/>
      <bottom/>
      <diagonal/>
    </border>
    <border>
      <left style="thin">
        <color rgb="FF000000"/>
      </left>
      <right style="thin">
        <color rgb="FF000000"/>
      </right>
      <top/>
      <bottom style="thin">
        <color indexed="64"/>
      </bottom>
      <diagonal/>
    </border>
    <border>
      <left style="thin">
        <color rgb="FF000000"/>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rgb="FF000000"/>
      </right>
      <top/>
      <bottom/>
      <diagonal/>
    </border>
    <border>
      <left style="thin">
        <color rgb="FF000000"/>
      </left>
      <right style="medium">
        <color indexed="64"/>
      </right>
      <top/>
      <bottom style="thin">
        <color rgb="FF000000"/>
      </bottom>
      <diagonal/>
    </border>
    <border>
      <left style="thin">
        <color indexed="64"/>
      </left>
      <right style="medium">
        <color indexed="64"/>
      </right>
      <top style="thin">
        <color indexed="64"/>
      </top>
      <bottom style="thin">
        <color indexed="64"/>
      </bottom>
      <diagonal/>
    </border>
    <border>
      <left/>
      <right style="thin">
        <color rgb="FF000000"/>
      </right>
      <top style="thin">
        <color indexed="64"/>
      </top>
      <bottom/>
      <diagonal/>
    </border>
    <border>
      <left/>
      <right style="thin">
        <color rgb="FF000000"/>
      </right>
      <top/>
      <bottom style="thin">
        <color indexed="64"/>
      </bottom>
      <diagonal/>
    </border>
    <border>
      <left style="thin">
        <color indexed="64"/>
      </left>
      <right/>
      <top/>
      <bottom style="thin">
        <color rgb="FF000000"/>
      </bottom>
      <diagonal/>
    </border>
    <border>
      <left style="thin">
        <color indexed="64"/>
      </left>
      <right/>
      <top/>
      <bottom/>
      <diagonal/>
    </border>
    <border>
      <left/>
      <right style="thin">
        <color indexed="64"/>
      </right>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n">
        <color rgb="FF000000"/>
      </left>
      <right style="thin">
        <color rgb="FF000000"/>
      </right>
      <top style="thin">
        <color rgb="FF000000"/>
      </top>
      <bottom/>
      <diagonal/>
    </border>
  </borders>
  <cellStyleXfs count="43">
    <xf numFmtId="169" fontId="0" fillId="0" borderId="0"/>
    <xf numFmtId="169" fontId="5" fillId="0" borderId="1"/>
    <xf numFmtId="169" fontId="5" fillId="0" borderId="1"/>
    <xf numFmtId="169" fontId="5" fillId="0" borderId="1"/>
    <xf numFmtId="169" fontId="5" fillId="0" borderId="1"/>
    <xf numFmtId="169" fontId="5" fillId="0" borderId="1"/>
    <xf numFmtId="169" fontId="10" fillId="0" borderId="1"/>
    <xf numFmtId="169" fontId="5" fillId="0" borderId="1"/>
    <xf numFmtId="169" fontId="5" fillId="0" borderId="1"/>
    <xf numFmtId="169" fontId="1" fillId="0" borderId="1"/>
    <xf numFmtId="169" fontId="11" fillId="0" borderId="1"/>
    <xf numFmtId="169" fontId="11" fillId="0" borderId="1"/>
    <xf numFmtId="169" fontId="11" fillId="0" borderId="1"/>
    <xf numFmtId="169" fontId="11" fillId="0" borderId="1"/>
    <xf numFmtId="169" fontId="14" fillId="0" borderId="1"/>
    <xf numFmtId="169" fontId="12" fillId="0" borderId="1"/>
    <xf numFmtId="169" fontId="12" fillId="0" borderId="1"/>
    <xf numFmtId="169" fontId="12" fillId="0" borderId="1"/>
    <xf numFmtId="169" fontId="12" fillId="0" borderId="1"/>
    <xf numFmtId="169" fontId="12" fillId="0" borderId="1"/>
    <xf numFmtId="169" fontId="12" fillId="0" borderId="1"/>
    <xf numFmtId="169" fontId="13" fillId="0" borderId="1"/>
    <xf numFmtId="169" fontId="12" fillId="0" borderId="1"/>
    <xf numFmtId="169" fontId="12" fillId="0" borderId="1"/>
    <xf numFmtId="169" fontId="12" fillId="0" borderId="1"/>
    <xf numFmtId="169" fontId="1" fillId="0" borderId="1"/>
    <xf numFmtId="169" fontId="12" fillId="0" borderId="1"/>
    <xf numFmtId="169" fontId="12" fillId="0" borderId="1"/>
    <xf numFmtId="169" fontId="12" fillId="0" borderId="1"/>
    <xf numFmtId="169" fontId="12" fillId="0" borderId="1"/>
    <xf numFmtId="169" fontId="12" fillId="0" borderId="1"/>
    <xf numFmtId="169" fontId="5" fillId="0" borderId="1"/>
    <xf numFmtId="165" fontId="1" fillId="0" borderId="1" applyFont="0" applyFill="0" applyBorder="0" applyAlignment="0" applyProtection="0"/>
    <xf numFmtId="165" fontId="12" fillId="0" borderId="1" applyFont="0" applyFill="0" applyBorder="0" applyAlignment="0" applyProtection="0"/>
    <xf numFmtId="165" fontId="1" fillId="0" borderId="1" applyFont="0" applyFill="0" applyBorder="0" applyAlignment="0" applyProtection="0"/>
    <xf numFmtId="169" fontId="5" fillId="0" borderId="1"/>
    <xf numFmtId="169" fontId="5" fillId="0" borderId="1"/>
    <xf numFmtId="169" fontId="5" fillId="0" borderId="1"/>
    <xf numFmtId="169" fontId="5" fillId="0" borderId="1"/>
    <xf numFmtId="169" fontId="5" fillId="0" borderId="1"/>
    <xf numFmtId="169" fontId="5" fillId="0" borderId="1"/>
    <xf numFmtId="169" fontId="15" fillId="0" borderId="1"/>
    <xf numFmtId="169" fontId="5" fillId="0" borderId="1"/>
  </cellStyleXfs>
  <cellXfs count="98">
    <xf numFmtId="169" fontId="0" fillId="2" borderId="0" xfId="0" applyFill="1" applyAlignment="1">
      <alignment horizontal="left" vertical="top" wrapText="1"/>
    </xf>
    <xf numFmtId="169" fontId="0" fillId="3" borderId="4" xfId="0" applyFill="1" applyBorder="1" applyAlignment="1">
      <alignment horizontal="left" vertical="top" wrapText="1"/>
    </xf>
    <xf numFmtId="169" fontId="0" fillId="3" borderId="8" xfId="0" applyFill="1" applyBorder="1" applyAlignment="1">
      <alignment horizontal="left" vertical="top" wrapText="1"/>
    </xf>
    <xf numFmtId="169" fontId="3" fillId="2" borderId="3" xfId="0" applyFont="1" applyFill="1" applyBorder="1" applyAlignment="1">
      <alignment horizontal="center" vertical="center" wrapText="1"/>
    </xf>
    <xf numFmtId="169" fontId="0" fillId="2" borderId="3" xfId="0" applyFill="1" applyBorder="1" applyAlignment="1">
      <alignment horizontal="left" vertical="top" wrapText="1"/>
    </xf>
    <xf numFmtId="169" fontId="3" fillId="3" borderId="2" xfId="0" applyFont="1" applyFill="1" applyBorder="1" applyAlignment="1">
      <alignment horizontal="center" vertical="center" wrapText="1"/>
    </xf>
    <xf numFmtId="169" fontId="3" fillId="0" borderId="2" xfId="0" applyFont="1" applyFill="1" applyBorder="1" applyAlignment="1">
      <alignment horizontal="center" vertical="center" wrapText="1"/>
    </xf>
    <xf numFmtId="169" fontId="3" fillId="0" borderId="3" xfId="0" applyFont="1" applyFill="1" applyBorder="1" applyAlignment="1">
      <alignment horizontal="center" vertical="center" wrapText="1"/>
    </xf>
    <xf numFmtId="169" fontId="0" fillId="2" borderId="13" xfId="0" applyFill="1" applyBorder="1" applyAlignment="1">
      <alignment horizontal="left" vertical="top" wrapText="1"/>
    </xf>
    <xf numFmtId="169" fontId="3" fillId="3" borderId="26" xfId="0" applyNumberFormat="1" applyFont="1" applyFill="1" applyBorder="1" applyAlignment="1">
      <alignment horizontal="center" vertical="center" wrapText="1"/>
    </xf>
    <xf numFmtId="14" fontId="3" fillId="3" borderId="3" xfId="0" applyNumberFormat="1" applyFont="1" applyFill="1" applyBorder="1" applyAlignment="1">
      <alignment horizontal="center" vertical="center" wrapText="1"/>
    </xf>
    <xf numFmtId="165" fontId="3" fillId="3" borderId="3" xfId="0" applyNumberFormat="1" applyFont="1" applyFill="1" applyBorder="1" applyAlignment="1">
      <alignment horizontal="center" vertical="center" wrapText="1"/>
    </xf>
    <xf numFmtId="169" fontId="3" fillId="3" borderId="3" xfId="0" applyFont="1" applyFill="1" applyBorder="1" applyAlignment="1">
      <alignment horizontal="center" vertical="center" wrapText="1"/>
    </xf>
    <xf numFmtId="169" fontId="3" fillId="3" borderId="10" xfId="0" applyFont="1" applyFill="1" applyBorder="1" applyAlignment="1">
      <alignment horizontal="center" vertical="center" wrapText="1"/>
    </xf>
    <xf numFmtId="169" fontId="3" fillId="3" borderId="3" xfId="0" applyFont="1" applyFill="1" applyBorder="1" applyAlignment="1">
      <alignment horizontal="center" vertical="center" textRotation="90" wrapText="1"/>
    </xf>
    <xf numFmtId="169" fontId="0" fillId="4" borderId="0" xfId="0" applyFill="1" applyAlignment="1">
      <alignment horizontal="left" vertical="top" wrapText="1"/>
    </xf>
    <xf numFmtId="165" fontId="3" fillId="3" borderId="19" xfId="0" applyNumberFormat="1" applyFont="1" applyFill="1" applyBorder="1" applyAlignment="1">
      <alignment horizontal="center" vertical="center" wrapText="1"/>
    </xf>
    <xf numFmtId="4" fontId="9" fillId="0" borderId="3" xfId="0" applyNumberFormat="1" applyFont="1" applyBorder="1" applyAlignment="1">
      <alignment horizontal="center" vertical="center" wrapText="1"/>
    </xf>
    <xf numFmtId="169" fontId="9" fillId="0" borderId="3" xfId="0" applyFont="1" applyBorder="1" applyAlignment="1">
      <alignment horizontal="center" vertical="center" wrapText="1"/>
    </xf>
    <xf numFmtId="169" fontId="8" fillId="3" borderId="2" xfId="0" applyFont="1" applyFill="1" applyBorder="1" applyAlignment="1">
      <alignment horizontal="center" vertical="center" wrapText="1"/>
    </xf>
    <xf numFmtId="166" fontId="8" fillId="3" borderId="2" xfId="0" applyNumberFormat="1" applyFont="1" applyFill="1" applyBorder="1" applyAlignment="1">
      <alignment horizontal="center" vertical="center" wrapText="1"/>
    </xf>
    <xf numFmtId="164" fontId="8" fillId="3" borderId="2" xfId="0" applyNumberFormat="1" applyFont="1" applyFill="1" applyBorder="1" applyAlignment="1">
      <alignment horizontal="center" vertical="center" wrapText="1"/>
    </xf>
    <xf numFmtId="169" fontId="8" fillId="0" borderId="3" xfId="0" applyFont="1" applyFill="1" applyBorder="1" applyAlignment="1">
      <alignment horizontal="center" vertical="center" wrapText="1"/>
    </xf>
    <xf numFmtId="169" fontId="8" fillId="3" borderId="9" xfId="0" applyFont="1" applyFill="1" applyBorder="1" applyAlignment="1">
      <alignment horizontal="center" vertical="center" wrapText="1"/>
    </xf>
    <xf numFmtId="169" fontId="8" fillId="3" borderId="3" xfId="0" applyFont="1" applyFill="1" applyBorder="1" applyAlignment="1">
      <alignment vertical="center" wrapText="1"/>
    </xf>
    <xf numFmtId="169" fontId="3" fillId="3" borderId="3" xfId="0" applyFont="1" applyFill="1" applyBorder="1" applyAlignment="1">
      <alignment horizontal="center" vertical="center" wrapText="1"/>
    </xf>
    <xf numFmtId="169" fontId="0" fillId="3" borderId="30" xfId="0" applyFill="1" applyBorder="1" applyAlignment="1">
      <alignment horizontal="left" vertical="top" wrapText="1"/>
    </xf>
    <xf numFmtId="10" fontId="0" fillId="2" borderId="0" xfId="0" applyNumberFormat="1" applyFill="1" applyAlignment="1">
      <alignment horizontal="left" vertical="top" wrapText="1"/>
    </xf>
    <xf numFmtId="169" fontId="0" fillId="2" borderId="32" xfId="0" applyFill="1" applyBorder="1" applyAlignment="1">
      <alignment horizontal="left" vertical="top" wrapText="1"/>
    </xf>
    <xf numFmtId="10" fontId="0" fillId="2" borderId="32" xfId="0" applyNumberFormat="1" applyFill="1" applyBorder="1" applyAlignment="1">
      <alignment horizontal="left" vertical="top" wrapText="1"/>
    </xf>
    <xf numFmtId="169" fontId="3" fillId="3" borderId="10" xfId="0" applyFont="1" applyFill="1" applyBorder="1" applyAlignment="1">
      <alignment horizontal="center" vertical="center" wrapText="1"/>
    </xf>
    <xf numFmtId="169" fontId="0" fillId="0" borderId="0" xfId="0" applyFill="1" applyAlignment="1">
      <alignment horizontal="left" vertical="top" wrapText="1"/>
    </xf>
    <xf numFmtId="0" fontId="3" fillId="0" borderId="3" xfId="41" applyNumberFormat="1" applyFont="1" applyFill="1" applyBorder="1" applyAlignment="1">
      <alignment vertical="top" wrapText="1" readingOrder="1"/>
    </xf>
    <xf numFmtId="172" fontId="0" fillId="0" borderId="0" xfId="0" applyNumberFormat="1" applyFill="1" applyAlignment="1">
      <alignment horizontal="left" vertical="top" wrapText="1"/>
    </xf>
    <xf numFmtId="172" fontId="3" fillId="0" borderId="3" xfId="41" applyNumberFormat="1" applyFont="1" applyFill="1" applyBorder="1" applyAlignment="1">
      <alignment horizontal="center" vertical="top" wrapText="1" readingOrder="1"/>
    </xf>
    <xf numFmtId="169" fontId="3" fillId="0" borderId="3" xfId="0" applyNumberFormat="1" applyFont="1" applyFill="1" applyBorder="1" applyAlignment="1">
      <alignment horizontal="center" vertical="top" wrapText="1"/>
    </xf>
    <xf numFmtId="169" fontId="3" fillId="0" borderId="3" xfId="0" applyFont="1" applyFill="1" applyBorder="1" applyAlignment="1">
      <alignment horizontal="center" vertical="top" wrapText="1"/>
    </xf>
    <xf numFmtId="167" fontId="3" fillId="0" borderId="3" xfId="0" applyNumberFormat="1" applyFont="1" applyFill="1" applyBorder="1" applyAlignment="1">
      <alignment horizontal="center" vertical="top" wrapText="1"/>
    </xf>
    <xf numFmtId="169" fontId="3" fillId="0" borderId="3" xfId="0" applyFont="1" applyBorder="1" applyAlignment="1">
      <alignment horizontal="center" vertical="top" wrapText="1"/>
    </xf>
    <xf numFmtId="169" fontId="0" fillId="2" borderId="0" xfId="0" applyFill="1" applyAlignment="1">
      <alignment horizontal="center" vertical="top" wrapText="1"/>
    </xf>
    <xf numFmtId="169" fontId="0" fillId="0" borderId="0" xfId="0" applyFill="1" applyAlignment="1">
      <alignment horizontal="center" vertical="top" wrapText="1"/>
    </xf>
    <xf numFmtId="169" fontId="3" fillId="3" borderId="10" xfId="0" applyFont="1" applyFill="1" applyBorder="1" applyAlignment="1">
      <alignment horizontal="center" vertical="center" textRotation="90" wrapText="1"/>
    </xf>
    <xf numFmtId="172" fontId="3" fillId="0" borderId="3" xfId="0" applyNumberFormat="1" applyFont="1" applyFill="1" applyBorder="1" applyAlignment="1">
      <alignment horizontal="center" vertical="top" wrapText="1"/>
    </xf>
    <xf numFmtId="170" fontId="3" fillId="0" borderId="3" xfId="41" applyNumberFormat="1" applyFont="1" applyFill="1" applyBorder="1" applyAlignment="1">
      <alignment vertical="top" wrapText="1" readingOrder="1"/>
    </xf>
    <xf numFmtId="0" fontId="3" fillId="0" borderId="3" xfId="41" applyNumberFormat="1" applyFont="1" applyFill="1" applyBorder="1" applyAlignment="1">
      <alignment horizontal="center" vertical="top" wrapText="1" readingOrder="1"/>
    </xf>
    <xf numFmtId="171" fontId="3" fillId="0" borderId="3" xfId="41" applyNumberFormat="1" applyFont="1" applyFill="1" applyBorder="1" applyAlignment="1">
      <alignment vertical="top" wrapText="1" readingOrder="1"/>
    </xf>
    <xf numFmtId="172" fontId="3" fillId="0" borderId="3" xfId="0" applyNumberFormat="1" applyFont="1" applyFill="1" applyBorder="1" applyAlignment="1">
      <alignment horizontal="center" vertical="top" wrapText="1" readingOrder="1"/>
    </xf>
    <xf numFmtId="169" fontId="4" fillId="3" borderId="2" xfId="0" applyFont="1" applyFill="1" applyBorder="1" applyAlignment="1">
      <alignment horizontal="left" vertical="top" wrapText="1"/>
    </xf>
    <xf numFmtId="169" fontId="2" fillId="3" borderId="1" xfId="0" applyFont="1" applyFill="1" applyBorder="1" applyAlignment="1">
      <alignment horizontal="center" vertical="top" wrapText="1"/>
    </xf>
    <xf numFmtId="169" fontId="2" fillId="3" borderId="1" xfId="0" applyFont="1" applyFill="1" applyBorder="1" applyAlignment="1">
      <alignment horizontal="left" vertical="top" wrapText="1"/>
    </xf>
    <xf numFmtId="169" fontId="2" fillId="3" borderId="1" xfId="0" applyFont="1" applyFill="1" applyBorder="1" applyAlignment="1">
      <alignment horizontal="center" vertical="center" wrapText="1"/>
    </xf>
    <xf numFmtId="169" fontId="4" fillId="3" borderId="6" xfId="0" applyFont="1" applyFill="1" applyBorder="1" applyAlignment="1">
      <alignment horizontal="right" vertical="top" wrapText="1"/>
    </xf>
    <xf numFmtId="169" fontId="4" fillId="3" borderId="7" xfId="0" applyFont="1" applyFill="1" applyBorder="1" applyAlignment="1">
      <alignment horizontal="right" vertical="top" wrapText="1"/>
    </xf>
    <xf numFmtId="169" fontId="3" fillId="3" borderId="28" xfId="0" applyFont="1" applyFill="1" applyBorder="1" applyAlignment="1">
      <alignment horizontal="center" vertical="center" wrapText="1"/>
    </xf>
    <xf numFmtId="169" fontId="3" fillId="3" borderId="25" xfId="0" applyFont="1" applyFill="1" applyBorder="1" applyAlignment="1">
      <alignment horizontal="center" vertical="center" wrapText="1"/>
    </xf>
    <xf numFmtId="169" fontId="3" fillId="3" borderId="3" xfId="0" applyFont="1" applyFill="1" applyBorder="1" applyAlignment="1">
      <alignment horizontal="center" vertical="center" wrapText="1"/>
    </xf>
    <xf numFmtId="169" fontId="3" fillId="3" borderId="3" xfId="0" applyFont="1" applyFill="1" applyBorder="1" applyAlignment="1">
      <alignment horizontal="center" vertical="top" wrapText="1"/>
    </xf>
    <xf numFmtId="169" fontId="3" fillId="3" borderId="33" xfId="0" applyFont="1" applyFill="1" applyBorder="1" applyAlignment="1">
      <alignment horizontal="center" vertical="center" wrapText="1"/>
    </xf>
    <xf numFmtId="169" fontId="3" fillId="3" borderId="34" xfId="0" applyFont="1" applyFill="1" applyBorder="1" applyAlignment="1">
      <alignment horizontal="center" vertical="center" wrapText="1"/>
    </xf>
    <xf numFmtId="169" fontId="3" fillId="3" borderId="14" xfId="0" applyFont="1" applyFill="1" applyBorder="1" applyAlignment="1">
      <alignment horizontal="center" vertical="center" wrapText="1"/>
    </xf>
    <xf numFmtId="169" fontId="3" fillId="3" borderId="16" xfId="0" applyFont="1" applyFill="1" applyBorder="1" applyAlignment="1">
      <alignment horizontal="center" vertical="center" wrapText="1"/>
    </xf>
    <xf numFmtId="169" fontId="6" fillId="6" borderId="10" xfId="0" applyFont="1" applyFill="1" applyBorder="1" applyAlignment="1">
      <alignment horizontal="center" vertical="center" wrapText="1"/>
    </xf>
    <xf numFmtId="169" fontId="6" fillId="6" borderId="11" xfId="0" applyFont="1" applyFill="1" applyBorder="1" applyAlignment="1">
      <alignment horizontal="center" vertical="center" wrapText="1"/>
    </xf>
    <xf numFmtId="169" fontId="6" fillId="5" borderId="8" xfId="0" applyFont="1" applyFill="1" applyBorder="1" applyAlignment="1">
      <alignment horizontal="center" vertical="center" wrapText="1"/>
    </xf>
    <xf numFmtId="169" fontId="6" fillId="5" borderId="22" xfId="0" applyFont="1" applyFill="1" applyBorder="1" applyAlignment="1">
      <alignment horizontal="center" vertical="center" wrapText="1"/>
    </xf>
    <xf numFmtId="169" fontId="6" fillId="5" borderId="23" xfId="0" applyFont="1" applyFill="1" applyBorder="1" applyAlignment="1">
      <alignment horizontal="center" vertical="center" wrapText="1"/>
    </xf>
    <xf numFmtId="169" fontId="6" fillId="5" borderId="24" xfId="0" applyFont="1" applyFill="1" applyBorder="1" applyAlignment="1">
      <alignment horizontal="center" vertical="center" wrapText="1"/>
    </xf>
    <xf numFmtId="169" fontId="6" fillId="5" borderId="13" xfId="0" applyFont="1" applyFill="1" applyBorder="1" applyAlignment="1">
      <alignment horizontal="center" vertical="center" wrapText="1"/>
    </xf>
    <xf numFmtId="169" fontId="6" fillId="5" borderId="20" xfId="0" applyFont="1" applyFill="1" applyBorder="1" applyAlignment="1">
      <alignment horizontal="center" vertical="center" wrapText="1"/>
    </xf>
    <xf numFmtId="169" fontId="3" fillId="3" borderId="4" xfId="0" applyFont="1" applyFill="1" applyBorder="1" applyAlignment="1">
      <alignment horizontal="center" vertical="center" wrapText="1"/>
    </xf>
    <xf numFmtId="169" fontId="3" fillId="3" borderId="21" xfId="0" applyFont="1" applyFill="1" applyBorder="1" applyAlignment="1">
      <alignment horizontal="center" vertical="center" wrapText="1"/>
    </xf>
    <xf numFmtId="169" fontId="3" fillId="3" borderId="5" xfId="0" applyFont="1" applyFill="1" applyBorder="1" applyAlignment="1">
      <alignment horizontal="center" vertical="center" wrapText="1"/>
    </xf>
    <xf numFmtId="169" fontId="3" fillId="3" borderId="10" xfId="0" applyFont="1" applyFill="1" applyBorder="1" applyAlignment="1">
      <alignment horizontal="center" vertical="center" wrapText="1"/>
    </xf>
    <xf numFmtId="169" fontId="3" fillId="3" borderId="12" xfId="0" applyFont="1" applyFill="1" applyBorder="1" applyAlignment="1">
      <alignment horizontal="center" vertical="center" wrapText="1"/>
    </xf>
    <xf numFmtId="169" fontId="3" fillId="3" borderId="3" xfId="0" applyFont="1" applyFill="1" applyBorder="1" applyAlignment="1">
      <alignment horizontal="center" vertical="center" textRotation="90" wrapText="1"/>
    </xf>
    <xf numFmtId="169" fontId="3" fillId="3" borderId="10" xfId="0" applyFont="1" applyFill="1" applyBorder="1" applyAlignment="1">
      <alignment horizontal="center" vertical="center" textRotation="90" wrapText="1"/>
    </xf>
    <xf numFmtId="169" fontId="3" fillId="3" borderId="15" xfId="0" applyFont="1" applyFill="1" applyBorder="1" applyAlignment="1">
      <alignment horizontal="center" vertical="center" wrapText="1"/>
    </xf>
    <xf numFmtId="169" fontId="3" fillId="3" borderId="17" xfId="0" applyFont="1" applyFill="1" applyBorder="1" applyAlignment="1">
      <alignment horizontal="center" vertical="center" wrapText="1"/>
    </xf>
    <xf numFmtId="169" fontId="3" fillId="3" borderId="23" xfId="0" applyFont="1" applyFill="1" applyBorder="1" applyAlignment="1">
      <alignment horizontal="center" vertical="center" wrapText="1"/>
    </xf>
    <xf numFmtId="169" fontId="7" fillId="4" borderId="13" xfId="0" applyFont="1" applyFill="1" applyBorder="1" applyAlignment="1">
      <alignment horizontal="center" vertical="top" wrapText="1"/>
    </xf>
    <xf numFmtId="169" fontId="6" fillId="4" borderId="8" xfId="0" applyFont="1" applyFill="1" applyBorder="1" applyAlignment="1">
      <alignment horizontal="center" vertical="center" wrapText="1"/>
    </xf>
    <xf numFmtId="169" fontId="6" fillId="4" borderId="22" xfId="0" applyFont="1" applyFill="1" applyBorder="1" applyAlignment="1">
      <alignment horizontal="center" vertical="center" wrapText="1"/>
    </xf>
    <xf numFmtId="169" fontId="6" fillId="4" borderId="24" xfId="0" applyFont="1" applyFill="1" applyBorder="1" applyAlignment="1">
      <alignment horizontal="center" vertical="center" wrapText="1"/>
    </xf>
    <xf numFmtId="169" fontId="6" fillId="4" borderId="13" xfId="0" applyFont="1" applyFill="1" applyBorder="1" applyAlignment="1">
      <alignment horizontal="center" vertical="center" wrapText="1"/>
    </xf>
    <xf numFmtId="169" fontId="3" fillId="3" borderId="27" xfId="0" applyFont="1" applyFill="1" applyBorder="1" applyAlignment="1">
      <alignment horizontal="center" vertical="center" wrapText="1"/>
    </xf>
    <xf numFmtId="169" fontId="3" fillId="3" borderId="29" xfId="0" applyFont="1" applyFill="1" applyBorder="1" applyAlignment="1">
      <alignment horizontal="center" vertical="center" wrapText="1"/>
    </xf>
    <xf numFmtId="169" fontId="3" fillId="3" borderId="18" xfId="0" applyFont="1" applyFill="1" applyBorder="1" applyAlignment="1">
      <alignment horizontal="center" vertical="center" wrapText="1"/>
    </xf>
    <xf numFmtId="169" fontId="3" fillId="3" borderId="19" xfId="0" applyFont="1" applyFill="1" applyBorder="1" applyAlignment="1">
      <alignment horizontal="center" vertical="center" wrapText="1"/>
    </xf>
    <xf numFmtId="169" fontId="3" fillId="3" borderId="11" xfId="0" applyFont="1" applyFill="1" applyBorder="1" applyAlignment="1">
      <alignment horizontal="center" vertical="center" wrapText="1"/>
    </xf>
    <xf numFmtId="169" fontId="0" fillId="2" borderId="1" xfId="0" applyFill="1" applyBorder="1" applyAlignment="1">
      <alignment horizontal="center" vertical="top" wrapText="1"/>
    </xf>
    <xf numFmtId="169" fontId="0" fillId="2" borderId="32" xfId="0" applyFill="1" applyBorder="1" applyAlignment="1">
      <alignment horizontal="center" vertical="top" wrapText="1"/>
    </xf>
    <xf numFmtId="169" fontId="0" fillId="2" borderId="31" xfId="0" applyFill="1" applyBorder="1" applyAlignment="1">
      <alignment horizontal="center" vertical="top" wrapText="1"/>
    </xf>
    <xf numFmtId="169" fontId="4" fillId="3" borderId="28" xfId="0" applyFont="1" applyFill="1" applyBorder="1" applyAlignment="1">
      <alignment horizontal="right" vertical="top" wrapText="1"/>
    </xf>
    <xf numFmtId="169" fontId="4" fillId="3" borderId="14" xfId="0" applyFont="1" applyFill="1" applyBorder="1" applyAlignment="1">
      <alignment horizontal="right" vertical="top" wrapText="1"/>
    </xf>
    <xf numFmtId="169" fontId="4" fillId="3" borderId="35" xfId="0" applyFont="1" applyFill="1" applyBorder="1" applyAlignment="1">
      <alignment horizontal="left" vertical="top" wrapText="1"/>
    </xf>
    <xf numFmtId="169" fontId="3" fillId="3" borderId="4" xfId="0" applyFont="1" applyFill="1" applyBorder="1" applyAlignment="1">
      <alignment horizontal="center" vertical="top" wrapText="1"/>
    </xf>
    <xf numFmtId="169" fontId="3" fillId="3" borderId="21" xfId="0" applyFont="1" applyFill="1" applyBorder="1" applyAlignment="1">
      <alignment horizontal="center" vertical="top" wrapText="1"/>
    </xf>
    <xf numFmtId="169" fontId="3" fillId="3" borderId="5" xfId="0" applyFont="1" applyFill="1" applyBorder="1" applyAlignment="1">
      <alignment horizontal="center" vertical="top" wrapText="1"/>
    </xf>
  </cellXfs>
  <cellStyles count="43">
    <cellStyle name="Excel Built-in Normal" xfId="10"/>
    <cellStyle name="Excel Built-in Normal 2" xfId="11"/>
    <cellStyle name="Excel Built-in Normal 3" xfId="12"/>
    <cellStyle name="Excel Built-in Normal_ГПЗ  на 2014 наш проект" xfId="13"/>
    <cellStyle name="Normal" xfId="41"/>
    <cellStyle name="Гиперссылка 2" xfId="14"/>
    <cellStyle name="Обычный" xfId="0" builtinId="0"/>
    <cellStyle name="Обычный 10" xfId="15"/>
    <cellStyle name="Обычный 11" xfId="16"/>
    <cellStyle name="Обычный 12" xfId="17"/>
    <cellStyle name="Обычный 13" xfId="18"/>
    <cellStyle name="Обычный 14" xfId="19"/>
    <cellStyle name="Обычный 15" xfId="20"/>
    <cellStyle name="Обычный 16" xfId="9"/>
    <cellStyle name="Обычный 17" xfId="35"/>
    <cellStyle name="Обычный 17 2" xfId="42"/>
    <cellStyle name="Обычный 18" xfId="6"/>
    <cellStyle name="Обычный 2" xfId="1"/>
    <cellStyle name="Обычный 2 2" xfId="22"/>
    <cellStyle name="Обычный 2 2 2" xfId="23"/>
    <cellStyle name="Обычный 2 3" xfId="24"/>
    <cellStyle name="Обычный 2 4" xfId="21"/>
    <cellStyle name="Обычный 2 5" xfId="36"/>
    <cellStyle name="Обычный 3" xfId="2"/>
    <cellStyle name="Обычный 3 2" xfId="25"/>
    <cellStyle name="Обычный 3 3" xfId="37"/>
    <cellStyle name="Обычный 4" xfId="3"/>
    <cellStyle name="Обычный 4 2" xfId="26"/>
    <cellStyle name="Обычный 4 3" xfId="38"/>
    <cellStyle name="Обычный 5" xfId="4"/>
    <cellStyle name="Обычный 5 2" xfId="27"/>
    <cellStyle name="Обычный 5 3" xfId="39"/>
    <cellStyle name="Обычный 6" xfId="5"/>
    <cellStyle name="Обычный 6 2" xfId="28"/>
    <cellStyle name="Обычный 6 3" xfId="40"/>
    <cellStyle name="Обычный 7" xfId="7"/>
    <cellStyle name="Обычный 7 2" xfId="29"/>
    <cellStyle name="Обычный 8" xfId="8"/>
    <cellStyle name="Обычный 8 2" xfId="30"/>
    <cellStyle name="Обычный 9" xfId="31"/>
    <cellStyle name="Финансовый 2" xfId="33"/>
    <cellStyle name="Финансовый 3" xfId="34"/>
    <cellStyle name="Финансовый 4" xfId="32"/>
  </cellStyles>
  <dxfs count="2">
    <dxf>
      <font>
        <color auto="1"/>
      </font>
    </dxf>
    <dxf>
      <font>
        <color auto="1"/>
      </font>
    </dxf>
  </dxfs>
  <tableStyles count="1" defaultTableStyle="TableStyleMedium9" defaultPivotStyle="PivotStyleLight16">
    <tableStyle name="Стиль таблицы 1" pivot="0" count="2">
      <tableStyleElement type="wholeTable" dxfId="1"/>
      <tableStyleElement type="firstColumnStripe" dxfId="0"/>
    </tableStyle>
  </tableStyles>
  <colors>
    <mruColors>
      <color rgb="FFF177D1"/>
      <color rgb="FFDA16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50"/>
  <sheetViews>
    <sheetView tabSelected="1" zoomScale="85" zoomScaleNormal="85" zoomScaleSheetLayoutView="70" workbookViewId="0">
      <pane xSplit="12" ySplit="15" topLeftCell="M16" activePane="bottomRight" state="frozen"/>
      <selection activeCell="D20" sqref="D20"/>
      <selection pane="topRight" activeCell="D20" sqref="D20"/>
      <selection pane="bottomLeft" activeCell="D20" sqref="D20"/>
      <selection pane="bottomRight" activeCell="F7" sqref="F7:O7"/>
    </sheetView>
  </sheetViews>
  <sheetFormatPr defaultRowHeight="10.199999999999999" x14ac:dyDescent="0.2"/>
  <cols>
    <col min="1" max="1" width="9.140625" style="31" customWidth="1"/>
    <col min="2" max="3" width="10.42578125" style="31" customWidth="1"/>
    <col min="4" max="4" width="42.42578125" style="31" customWidth="1"/>
    <col min="5" max="5" width="61.5703125" style="31" customWidth="1"/>
    <col min="6" max="6" width="8.28515625" style="31" customWidth="1"/>
    <col min="7" max="7" width="13" style="31" customWidth="1"/>
    <col min="8" max="8" width="15" style="31" customWidth="1"/>
    <col min="9" max="9" width="19.7109375" style="31" customWidth="1"/>
    <col min="10" max="10" width="31.140625" style="40" customWidth="1"/>
    <col min="11" max="11" width="21.28515625" style="31" customWidth="1"/>
    <col min="12" max="12" width="18" style="31" customWidth="1"/>
    <col min="13" max="13" width="20.140625" style="31" customWidth="1"/>
    <col min="14" max="14" width="21.85546875" style="31" customWidth="1"/>
    <col min="15" max="15" width="10.42578125" style="31" customWidth="1"/>
    <col min="16" max="16384" width="9.140625" style="31"/>
  </cols>
  <sheetData>
    <row r="1" spans="1:15" customFormat="1" ht="18.75" customHeight="1" x14ac:dyDescent="0.2">
      <c r="J1" s="39"/>
    </row>
    <row r="2" spans="1:15" s="8" customFormat="1" ht="204.6" customHeight="1" x14ac:dyDescent="0.2">
      <c r="A2" s="49" t="s">
        <v>520</v>
      </c>
      <c r="B2" s="49"/>
      <c r="C2" s="49"/>
      <c r="D2" s="49"/>
      <c r="E2" s="48"/>
      <c r="F2" s="48"/>
      <c r="G2" s="48"/>
      <c r="H2" s="48"/>
      <c r="I2" s="48"/>
      <c r="J2" s="48"/>
      <c r="K2" s="48"/>
      <c r="L2" s="48"/>
      <c r="M2" s="49" t="s">
        <v>521</v>
      </c>
      <c r="N2" s="49"/>
      <c r="O2" s="49"/>
    </row>
    <row r="3" spans="1:15" customFormat="1" ht="16.8" customHeight="1" x14ac:dyDescent="0.2">
      <c r="A3" s="50" t="s">
        <v>155</v>
      </c>
      <c r="B3" s="50"/>
      <c r="C3" s="50"/>
      <c r="D3" s="50"/>
      <c r="E3" s="50"/>
      <c r="F3" s="50"/>
      <c r="G3" s="50"/>
      <c r="H3" s="50"/>
      <c r="I3" s="50"/>
      <c r="J3" s="50"/>
      <c r="K3" s="50"/>
      <c r="L3" s="50"/>
      <c r="M3" s="50"/>
      <c r="N3" s="50"/>
      <c r="O3" s="50"/>
    </row>
    <row r="4" spans="1:15" customFormat="1" ht="15.6" customHeight="1" x14ac:dyDescent="0.2">
      <c r="A4" s="2"/>
      <c r="B4" s="51" t="s">
        <v>0</v>
      </c>
      <c r="C4" s="52"/>
      <c r="D4" s="52"/>
      <c r="E4" s="52"/>
      <c r="F4" s="47" t="s">
        <v>33</v>
      </c>
      <c r="G4" s="47"/>
      <c r="H4" s="47"/>
      <c r="I4" s="47"/>
      <c r="J4" s="47"/>
      <c r="K4" s="47"/>
      <c r="L4" s="47"/>
      <c r="M4" s="47"/>
      <c r="N4" s="47"/>
      <c r="O4" s="47"/>
    </row>
    <row r="5" spans="1:15" customFormat="1" ht="15.6" customHeight="1" x14ac:dyDescent="0.2">
      <c r="A5" s="2"/>
      <c r="B5" s="51" t="s">
        <v>1</v>
      </c>
      <c r="C5" s="52"/>
      <c r="D5" s="52"/>
      <c r="E5" s="52"/>
      <c r="F5" s="47" t="s">
        <v>2</v>
      </c>
      <c r="G5" s="47"/>
      <c r="H5" s="47"/>
      <c r="I5" s="47"/>
      <c r="J5" s="47"/>
      <c r="K5" s="47"/>
      <c r="L5" s="47"/>
      <c r="M5" s="47"/>
      <c r="N5" s="47"/>
      <c r="O5" s="47"/>
    </row>
    <row r="6" spans="1:15" customFormat="1" ht="15.6" customHeight="1" x14ac:dyDescent="0.2">
      <c r="A6" s="2"/>
      <c r="B6" s="51" t="s">
        <v>3</v>
      </c>
      <c r="C6" s="52"/>
      <c r="D6" s="52"/>
      <c r="E6" s="52"/>
      <c r="F6" s="47" t="s">
        <v>54</v>
      </c>
      <c r="G6" s="47"/>
      <c r="H6" s="47"/>
      <c r="I6" s="47"/>
      <c r="J6" s="47"/>
      <c r="K6" s="47"/>
      <c r="L6" s="47"/>
      <c r="M6" s="47"/>
      <c r="N6" s="47"/>
      <c r="O6" s="47"/>
    </row>
    <row r="7" spans="1:15" customFormat="1" ht="15.6" customHeight="1" x14ac:dyDescent="0.2">
      <c r="A7" s="2"/>
      <c r="B7" s="51" t="s">
        <v>4</v>
      </c>
      <c r="C7" s="52"/>
      <c r="D7" s="52"/>
      <c r="E7" s="52"/>
      <c r="F7" s="47" t="s">
        <v>5</v>
      </c>
      <c r="G7" s="47"/>
      <c r="H7" s="47"/>
      <c r="I7" s="47"/>
      <c r="J7" s="47"/>
      <c r="K7" s="47"/>
      <c r="L7" s="47"/>
      <c r="M7" s="47"/>
      <c r="N7" s="47"/>
      <c r="O7" s="47"/>
    </row>
    <row r="8" spans="1:15" customFormat="1" ht="15.6" customHeight="1" x14ac:dyDescent="0.2">
      <c r="A8" s="2"/>
      <c r="B8" s="51" t="s">
        <v>6</v>
      </c>
      <c r="C8" s="52"/>
      <c r="D8" s="52"/>
      <c r="E8" s="52"/>
      <c r="F8" s="47" t="s">
        <v>7</v>
      </c>
      <c r="G8" s="47"/>
      <c r="H8" s="47"/>
      <c r="I8" s="47"/>
      <c r="J8" s="47"/>
      <c r="K8" s="47"/>
      <c r="L8" s="47"/>
      <c r="M8" s="47"/>
      <c r="N8" s="47"/>
      <c r="O8" s="47"/>
    </row>
    <row r="9" spans="1:15" customFormat="1" ht="15.6" customHeight="1" x14ac:dyDescent="0.2">
      <c r="A9" s="2"/>
      <c r="B9" s="51" t="s">
        <v>8</v>
      </c>
      <c r="C9" s="52"/>
      <c r="D9" s="52"/>
      <c r="E9" s="52"/>
      <c r="F9" s="47" t="s">
        <v>9</v>
      </c>
      <c r="G9" s="47"/>
      <c r="H9" s="47"/>
      <c r="I9" s="47"/>
      <c r="J9" s="47"/>
      <c r="K9" s="47"/>
      <c r="L9" s="47"/>
      <c r="M9" s="47"/>
      <c r="N9" s="47"/>
      <c r="O9" s="47"/>
    </row>
    <row r="10" spans="1:15" customFormat="1" ht="15.6" customHeight="1" x14ac:dyDescent="0.2">
      <c r="A10" s="1"/>
      <c r="B10" s="92" t="s">
        <v>106</v>
      </c>
      <c r="C10" s="93"/>
      <c r="D10" s="93"/>
      <c r="E10" s="93"/>
      <c r="F10" s="94" t="s">
        <v>107</v>
      </c>
      <c r="G10" s="94"/>
      <c r="H10" s="94"/>
      <c r="I10" s="94"/>
      <c r="J10" s="94"/>
      <c r="K10" s="94"/>
      <c r="L10" s="94"/>
      <c r="M10" s="94"/>
      <c r="N10" s="94"/>
      <c r="O10" s="94"/>
    </row>
    <row r="11" spans="1:15" customFormat="1" ht="18.75" customHeight="1" x14ac:dyDescent="0.2">
      <c r="A11" s="26"/>
      <c r="B11" s="95" t="s">
        <v>10</v>
      </c>
      <c r="C11" s="96"/>
      <c r="D11" s="96"/>
      <c r="E11" s="96"/>
      <c r="F11" s="96"/>
      <c r="G11" s="96"/>
      <c r="H11" s="96"/>
      <c r="I11" s="96"/>
      <c r="J11" s="96"/>
      <c r="K11" s="96"/>
      <c r="L11" s="96"/>
      <c r="M11" s="96"/>
      <c r="N11" s="96"/>
      <c r="O11" s="97"/>
    </row>
    <row r="12" spans="1:15" customFormat="1" ht="13.2" customHeight="1" x14ac:dyDescent="0.2">
      <c r="A12" s="74" t="s">
        <v>11</v>
      </c>
      <c r="B12" s="74" t="s">
        <v>55</v>
      </c>
      <c r="C12" s="74" t="s">
        <v>79</v>
      </c>
      <c r="D12" s="56" t="s">
        <v>12</v>
      </c>
      <c r="E12" s="56"/>
      <c r="F12" s="56"/>
      <c r="G12" s="56"/>
      <c r="H12" s="56"/>
      <c r="I12" s="56"/>
      <c r="J12" s="56"/>
      <c r="K12" s="56"/>
      <c r="L12" s="56"/>
      <c r="M12" s="56"/>
      <c r="N12" s="55" t="s">
        <v>13</v>
      </c>
      <c r="O12" s="55" t="s">
        <v>14</v>
      </c>
    </row>
    <row r="13" spans="1:15" customFormat="1" ht="13.2" customHeight="1" x14ac:dyDescent="0.2">
      <c r="A13" s="74"/>
      <c r="B13" s="74"/>
      <c r="C13" s="74"/>
      <c r="D13" s="55" t="s">
        <v>16</v>
      </c>
      <c r="E13" s="55" t="s">
        <v>17</v>
      </c>
      <c r="F13" s="55" t="s">
        <v>18</v>
      </c>
      <c r="G13" s="55"/>
      <c r="H13" s="55" t="s">
        <v>19</v>
      </c>
      <c r="I13" s="55" t="s">
        <v>20</v>
      </c>
      <c r="J13" s="55"/>
      <c r="K13" s="55" t="s">
        <v>21</v>
      </c>
      <c r="L13" s="56" t="s">
        <v>22</v>
      </c>
      <c r="M13" s="56"/>
      <c r="N13" s="55"/>
      <c r="O13" s="55"/>
    </row>
    <row r="14" spans="1:15" customFormat="1" ht="10.199999999999999" customHeight="1" x14ac:dyDescent="0.2">
      <c r="A14" s="74"/>
      <c r="B14" s="74"/>
      <c r="C14" s="74"/>
      <c r="D14" s="55"/>
      <c r="E14" s="55"/>
      <c r="F14" s="55"/>
      <c r="G14" s="55"/>
      <c r="H14" s="55"/>
      <c r="I14" s="55"/>
      <c r="J14" s="55"/>
      <c r="K14" s="55"/>
      <c r="L14" s="57" t="s">
        <v>96</v>
      </c>
      <c r="M14" s="71" t="s">
        <v>23</v>
      </c>
      <c r="N14" s="55"/>
      <c r="O14" s="55"/>
    </row>
    <row r="15" spans="1:15" customFormat="1" ht="68.400000000000006" x14ac:dyDescent="0.2">
      <c r="A15" s="75"/>
      <c r="B15" s="75"/>
      <c r="C15" s="75"/>
      <c r="D15" s="72"/>
      <c r="E15" s="72"/>
      <c r="F15" s="41" t="s">
        <v>24</v>
      </c>
      <c r="G15" s="30" t="s">
        <v>18</v>
      </c>
      <c r="H15" s="72"/>
      <c r="I15" s="41" t="s">
        <v>25</v>
      </c>
      <c r="J15" s="41" t="s">
        <v>26</v>
      </c>
      <c r="K15" s="72"/>
      <c r="L15" s="58"/>
      <c r="M15" s="78"/>
      <c r="N15" s="72"/>
      <c r="O15" s="72"/>
    </row>
    <row r="16" spans="1:15" customFormat="1" ht="66" x14ac:dyDescent="0.2">
      <c r="A16" s="35">
        <v>1</v>
      </c>
      <c r="B16" s="36" t="s">
        <v>200</v>
      </c>
      <c r="C16" s="36" t="s">
        <v>194</v>
      </c>
      <c r="D16" s="36" t="s">
        <v>212</v>
      </c>
      <c r="E16" s="36" t="s">
        <v>195</v>
      </c>
      <c r="F16" s="36" t="s">
        <v>34</v>
      </c>
      <c r="G16" s="36" t="s">
        <v>35</v>
      </c>
      <c r="H16" s="36" t="s">
        <v>207</v>
      </c>
      <c r="I16" s="36" t="s">
        <v>164</v>
      </c>
      <c r="J16" s="36" t="s">
        <v>165</v>
      </c>
      <c r="K16" s="37">
        <v>1000000</v>
      </c>
      <c r="L16" s="34">
        <v>43101</v>
      </c>
      <c r="M16" s="42">
        <v>43251</v>
      </c>
      <c r="N16" s="38" t="s">
        <v>137</v>
      </c>
      <c r="O16" s="38" t="s">
        <v>38</v>
      </c>
    </row>
    <row r="17" spans="1:15" ht="184.8" x14ac:dyDescent="0.2">
      <c r="A17" s="35">
        <v>2</v>
      </c>
      <c r="B17" s="32" t="s">
        <v>168</v>
      </c>
      <c r="C17" s="32" t="s">
        <v>181</v>
      </c>
      <c r="D17" s="32" t="s">
        <v>335</v>
      </c>
      <c r="E17" s="32" t="s">
        <v>193</v>
      </c>
      <c r="F17" s="32" t="s">
        <v>28</v>
      </c>
      <c r="G17" s="32" t="s">
        <v>29</v>
      </c>
      <c r="H17" s="43">
        <v>1</v>
      </c>
      <c r="I17" s="32" t="s">
        <v>159</v>
      </c>
      <c r="J17" s="44" t="s">
        <v>160</v>
      </c>
      <c r="K17" s="45">
        <v>36000000</v>
      </c>
      <c r="L17" s="34">
        <v>43132</v>
      </c>
      <c r="M17" s="34">
        <v>43344</v>
      </c>
      <c r="N17" s="32" t="s">
        <v>137</v>
      </c>
      <c r="O17" s="32" t="s">
        <v>336</v>
      </c>
    </row>
    <row r="18" spans="1:15" customFormat="1" ht="118.8" x14ac:dyDescent="0.2">
      <c r="A18" s="35">
        <v>3</v>
      </c>
      <c r="B18" s="36" t="s">
        <v>152</v>
      </c>
      <c r="C18" s="36" t="s">
        <v>153</v>
      </c>
      <c r="D18" s="36" t="s">
        <v>154</v>
      </c>
      <c r="E18" s="36" t="s">
        <v>213</v>
      </c>
      <c r="F18" s="36" t="s">
        <v>28</v>
      </c>
      <c r="G18" s="36" t="s">
        <v>29</v>
      </c>
      <c r="H18" s="36" t="s">
        <v>207</v>
      </c>
      <c r="I18" s="36" t="s">
        <v>31</v>
      </c>
      <c r="J18" s="36" t="s">
        <v>108</v>
      </c>
      <c r="K18" s="37">
        <v>7000000</v>
      </c>
      <c r="L18" s="34">
        <v>43101</v>
      </c>
      <c r="M18" s="42">
        <v>43435</v>
      </c>
      <c r="N18" s="38" t="s">
        <v>208</v>
      </c>
      <c r="O18" s="38" t="s">
        <v>30</v>
      </c>
    </row>
    <row r="19" spans="1:15" customFormat="1" ht="79.2" x14ac:dyDescent="0.2">
      <c r="A19" s="35">
        <v>4</v>
      </c>
      <c r="B19" s="36" t="s">
        <v>47</v>
      </c>
      <c r="C19" s="36" t="s">
        <v>49</v>
      </c>
      <c r="D19" s="36" t="s">
        <v>214</v>
      </c>
      <c r="E19" s="36" t="s">
        <v>215</v>
      </c>
      <c r="F19" s="36" t="s">
        <v>28</v>
      </c>
      <c r="G19" s="36" t="s">
        <v>29</v>
      </c>
      <c r="H19" s="36" t="s">
        <v>207</v>
      </c>
      <c r="I19" s="36" t="s">
        <v>118</v>
      </c>
      <c r="J19" s="36" t="s">
        <v>119</v>
      </c>
      <c r="K19" s="37">
        <v>2540000</v>
      </c>
      <c r="L19" s="34">
        <v>43101</v>
      </c>
      <c r="M19" s="42">
        <v>43435</v>
      </c>
      <c r="N19" s="38" t="s">
        <v>141</v>
      </c>
      <c r="O19" s="38" t="s">
        <v>30</v>
      </c>
    </row>
    <row r="20" spans="1:15" customFormat="1" ht="66" x14ac:dyDescent="0.2">
      <c r="A20" s="35">
        <v>5</v>
      </c>
      <c r="B20" s="36" t="s">
        <v>82</v>
      </c>
      <c r="C20" s="36" t="s">
        <v>172</v>
      </c>
      <c r="D20" s="36" t="s">
        <v>216</v>
      </c>
      <c r="E20" s="36" t="s">
        <v>180</v>
      </c>
      <c r="F20" s="36" t="s">
        <v>28</v>
      </c>
      <c r="G20" s="36" t="s">
        <v>29</v>
      </c>
      <c r="H20" s="36" t="s">
        <v>207</v>
      </c>
      <c r="I20" s="36" t="s">
        <v>31</v>
      </c>
      <c r="J20" s="36" t="s">
        <v>108</v>
      </c>
      <c r="K20" s="37">
        <v>1271186.44</v>
      </c>
      <c r="L20" s="34">
        <v>43132</v>
      </c>
      <c r="M20" s="42">
        <v>43159</v>
      </c>
      <c r="N20" s="38" t="s">
        <v>208</v>
      </c>
      <c r="O20" s="38" t="s">
        <v>30</v>
      </c>
    </row>
    <row r="21" spans="1:15" customFormat="1" ht="52.8" x14ac:dyDescent="0.2">
      <c r="A21" s="35">
        <v>6</v>
      </c>
      <c r="B21" s="36" t="s">
        <v>138</v>
      </c>
      <c r="C21" s="36" t="s">
        <v>139</v>
      </c>
      <c r="D21" s="36" t="s">
        <v>170</v>
      </c>
      <c r="E21" s="36" t="s">
        <v>217</v>
      </c>
      <c r="F21" s="36" t="s">
        <v>28</v>
      </c>
      <c r="G21" s="36" t="s">
        <v>29</v>
      </c>
      <c r="H21" s="36" t="s">
        <v>207</v>
      </c>
      <c r="I21" s="36" t="s">
        <v>125</v>
      </c>
      <c r="J21" s="36" t="s">
        <v>126</v>
      </c>
      <c r="K21" s="37">
        <v>2451800</v>
      </c>
      <c r="L21" s="34">
        <v>43132</v>
      </c>
      <c r="M21" s="42">
        <v>43800</v>
      </c>
      <c r="N21" s="38" t="s">
        <v>137</v>
      </c>
      <c r="O21" s="38" t="s">
        <v>30</v>
      </c>
    </row>
    <row r="22" spans="1:15" customFormat="1" ht="132" x14ac:dyDescent="0.2">
      <c r="A22" s="35">
        <v>7</v>
      </c>
      <c r="B22" s="36" t="s">
        <v>149</v>
      </c>
      <c r="C22" s="36" t="s">
        <v>150</v>
      </c>
      <c r="D22" s="36" t="s">
        <v>218</v>
      </c>
      <c r="E22" s="36" t="s">
        <v>151</v>
      </c>
      <c r="F22" s="36" t="s">
        <v>28</v>
      </c>
      <c r="G22" s="36" t="s">
        <v>29</v>
      </c>
      <c r="H22" s="36" t="s">
        <v>207</v>
      </c>
      <c r="I22" s="36" t="s">
        <v>31</v>
      </c>
      <c r="J22" s="36" t="s">
        <v>108</v>
      </c>
      <c r="K22" s="37">
        <v>1558000</v>
      </c>
      <c r="L22" s="46">
        <v>43160</v>
      </c>
      <c r="M22" s="42">
        <v>43982</v>
      </c>
      <c r="N22" s="38" t="s">
        <v>137</v>
      </c>
      <c r="O22" s="38" t="s">
        <v>38</v>
      </c>
    </row>
    <row r="23" spans="1:15" customFormat="1" ht="171.6" x14ac:dyDescent="0.2">
      <c r="A23" s="35">
        <v>8</v>
      </c>
      <c r="B23" s="36" t="s">
        <v>47</v>
      </c>
      <c r="C23" s="36" t="s">
        <v>48</v>
      </c>
      <c r="D23" s="36" t="s">
        <v>209</v>
      </c>
      <c r="E23" s="36" t="s">
        <v>210</v>
      </c>
      <c r="F23" s="36" t="s">
        <v>28</v>
      </c>
      <c r="G23" s="36" t="s">
        <v>29</v>
      </c>
      <c r="H23" s="36" t="s">
        <v>207</v>
      </c>
      <c r="I23" s="36" t="s">
        <v>130</v>
      </c>
      <c r="J23" s="36" t="s">
        <v>131</v>
      </c>
      <c r="K23" s="37">
        <v>2500000</v>
      </c>
      <c r="L23" s="34">
        <v>43101</v>
      </c>
      <c r="M23" s="42">
        <v>43251</v>
      </c>
      <c r="N23" s="38" t="s">
        <v>141</v>
      </c>
      <c r="O23" s="38" t="s">
        <v>30</v>
      </c>
    </row>
    <row r="24" spans="1:15" customFormat="1" ht="39.6" x14ac:dyDescent="0.2">
      <c r="A24" s="35">
        <v>9</v>
      </c>
      <c r="B24" s="36" t="s">
        <v>44</v>
      </c>
      <c r="C24" s="36" t="s">
        <v>174</v>
      </c>
      <c r="D24" s="36" t="s">
        <v>219</v>
      </c>
      <c r="E24" s="36" t="s">
        <v>175</v>
      </c>
      <c r="F24" s="36" t="s">
        <v>34</v>
      </c>
      <c r="G24" s="36" t="s">
        <v>35</v>
      </c>
      <c r="H24" s="36" t="s">
        <v>220</v>
      </c>
      <c r="I24" s="36" t="s">
        <v>130</v>
      </c>
      <c r="J24" s="36" t="s">
        <v>131</v>
      </c>
      <c r="K24" s="37">
        <v>2500000</v>
      </c>
      <c r="L24" s="34">
        <v>43101</v>
      </c>
      <c r="M24" s="42">
        <v>43435</v>
      </c>
      <c r="N24" s="38" t="s">
        <v>137</v>
      </c>
      <c r="O24" s="38" t="s">
        <v>30</v>
      </c>
    </row>
    <row r="25" spans="1:15" customFormat="1" ht="52.8" x14ac:dyDescent="0.2">
      <c r="A25" s="35">
        <v>10</v>
      </c>
      <c r="B25" s="36" t="s">
        <v>191</v>
      </c>
      <c r="C25" s="36" t="s">
        <v>192</v>
      </c>
      <c r="D25" s="36" t="s">
        <v>221</v>
      </c>
      <c r="E25" s="36" t="s">
        <v>222</v>
      </c>
      <c r="F25" s="36" t="s">
        <v>28</v>
      </c>
      <c r="G25" s="36" t="s">
        <v>29</v>
      </c>
      <c r="H25" s="36" t="s">
        <v>207</v>
      </c>
      <c r="I25" s="36" t="s">
        <v>166</v>
      </c>
      <c r="J25" s="36" t="s">
        <v>167</v>
      </c>
      <c r="K25" s="37">
        <v>300000</v>
      </c>
      <c r="L25" s="34">
        <v>43101</v>
      </c>
      <c r="M25" s="42">
        <v>43435</v>
      </c>
      <c r="N25" s="38" t="s">
        <v>141</v>
      </c>
      <c r="O25" s="38" t="s">
        <v>30</v>
      </c>
    </row>
    <row r="26" spans="1:15" customFormat="1" ht="79.2" x14ac:dyDescent="0.2">
      <c r="A26" s="35">
        <v>11</v>
      </c>
      <c r="B26" s="36" t="s">
        <v>47</v>
      </c>
      <c r="C26" s="36" t="s">
        <v>48</v>
      </c>
      <c r="D26" s="36" t="s">
        <v>223</v>
      </c>
      <c r="E26" s="36" t="s">
        <v>224</v>
      </c>
      <c r="F26" s="36" t="s">
        <v>28</v>
      </c>
      <c r="G26" s="36" t="s">
        <v>29</v>
      </c>
      <c r="H26" s="36" t="s">
        <v>207</v>
      </c>
      <c r="I26" s="36" t="s">
        <v>164</v>
      </c>
      <c r="J26" s="36" t="s">
        <v>165</v>
      </c>
      <c r="K26" s="37">
        <v>2500000</v>
      </c>
      <c r="L26" s="34">
        <v>43101</v>
      </c>
      <c r="M26" s="42">
        <v>43251</v>
      </c>
      <c r="N26" s="38" t="s">
        <v>141</v>
      </c>
      <c r="O26" s="38" t="s">
        <v>30</v>
      </c>
    </row>
    <row r="27" spans="1:15" customFormat="1" ht="132" x14ac:dyDescent="0.2">
      <c r="A27" s="35">
        <v>12</v>
      </c>
      <c r="B27" s="36" t="s">
        <v>162</v>
      </c>
      <c r="C27" s="36" t="s">
        <v>163</v>
      </c>
      <c r="D27" s="36" t="s">
        <v>225</v>
      </c>
      <c r="E27" s="36" t="s">
        <v>226</v>
      </c>
      <c r="F27" s="36" t="s">
        <v>28</v>
      </c>
      <c r="G27" s="36" t="s">
        <v>29</v>
      </c>
      <c r="H27" s="36" t="s">
        <v>207</v>
      </c>
      <c r="I27" s="36" t="s">
        <v>211</v>
      </c>
      <c r="J27" s="36" t="s">
        <v>173</v>
      </c>
      <c r="K27" s="37">
        <v>6760000</v>
      </c>
      <c r="L27" s="34">
        <v>43101</v>
      </c>
      <c r="M27" s="42">
        <v>43435</v>
      </c>
      <c r="N27" s="38" t="s">
        <v>208</v>
      </c>
      <c r="O27" s="38" t="s">
        <v>30</v>
      </c>
    </row>
    <row r="28" spans="1:15" customFormat="1" ht="158.4" x14ac:dyDescent="0.2">
      <c r="A28" s="35">
        <v>13</v>
      </c>
      <c r="B28" s="36" t="s">
        <v>132</v>
      </c>
      <c r="C28" s="36" t="s">
        <v>133</v>
      </c>
      <c r="D28" s="36" t="s">
        <v>227</v>
      </c>
      <c r="E28" s="36" t="s">
        <v>134</v>
      </c>
      <c r="F28" s="36" t="s">
        <v>28</v>
      </c>
      <c r="G28" s="36" t="s">
        <v>29</v>
      </c>
      <c r="H28" s="36" t="s">
        <v>207</v>
      </c>
      <c r="I28" s="36" t="s">
        <v>109</v>
      </c>
      <c r="J28" s="36" t="s">
        <v>43</v>
      </c>
      <c r="K28" s="37">
        <v>2500000</v>
      </c>
      <c r="L28" s="34">
        <v>43101</v>
      </c>
      <c r="M28" s="42">
        <v>43435</v>
      </c>
      <c r="N28" s="38" t="s">
        <v>140</v>
      </c>
      <c r="O28" s="38" t="s">
        <v>30</v>
      </c>
    </row>
    <row r="29" spans="1:15" ht="158.4" x14ac:dyDescent="0.2">
      <c r="A29" s="32">
        <v>14</v>
      </c>
      <c r="B29" s="32" t="s">
        <v>178</v>
      </c>
      <c r="C29" s="32" t="s">
        <v>178</v>
      </c>
      <c r="D29" s="32" t="s">
        <v>228</v>
      </c>
      <c r="E29" s="32" t="s">
        <v>179</v>
      </c>
      <c r="F29" s="32" t="s">
        <v>28</v>
      </c>
      <c r="G29" s="32" t="s">
        <v>29</v>
      </c>
      <c r="H29" s="43">
        <v>1</v>
      </c>
      <c r="I29" s="32" t="s">
        <v>164</v>
      </c>
      <c r="J29" s="44" t="s">
        <v>165</v>
      </c>
      <c r="K29" s="45">
        <v>20760000</v>
      </c>
      <c r="L29" s="46">
        <v>43160</v>
      </c>
      <c r="M29" s="34">
        <v>43344</v>
      </c>
      <c r="N29" s="32" t="s">
        <v>137</v>
      </c>
      <c r="O29" s="32" t="s">
        <v>336</v>
      </c>
    </row>
    <row r="30" spans="1:15" customFormat="1" ht="66" x14ac:dyDescent="0.2">
      <c r="A30" s="35">
        <v>15</v>
      </c>
      <c r="B30" s="36" t="s">
        <v>196</v>
      </c>
      <c r="C30" s="36" t="s">
        <v>229</v>
      </c>
      <c r="D30" s="36" t="s">
        <v>230</v>
      </c>
      <c r="E30" s="36" t="s">
        <v>231</v>
      </c>
      <c r="F30" s="36" t="s">
        <v>28</v>
      </c>
      <c r="G30" s="36" t="s">
        <v>29</v>
      </c>
      <c r="H30" s="36" t="s">
        <v>207</v>
      </c>
      <c r="I30" s="36" t="s">
        <v>31</v>
      </c>
      <c r="J30" s="36" t="s">
        <v>108</v>
      </c>
      <c r="K30" s="37">
        <v>14000000</v>
      </c>
      <c r="L30" s="34">
        <v>43101</v>
      </c>
      <c r="M30" s="42">
        <v>43800</v>
      </c>
      <c r="N30" s="38" t="s">
        <v>137</v>
      </c>
      <c r="O30" s="38" t="s">
        <v>38</v>
      </c>
    </row>
    <row r="31" spans="1:15" customFormat="1" ht="66" x14ac:dyDescent="0.2">
      <c r="A31" s="35">
        <v>16</v>
      </c>
      <c r="B31" s="36" t="s">
        <v>196</v>
      </c>
      <c r="C31" s="36" t="s">
        <v>229</v>
      </c>
      <c r="D31" s="36" t="s">
        <v>230</v>
      </c>
      <c r="E31" s="36" t="s">
        <v>231</v>
      </c>
      <c r="F31" s="36" t="s">
        <v>28</v>
      </c>
      <c r="G31" s="36" t="s">
        <v>29</v>
      </c>
      <c r="H31" s="36" t="s">
        <v>207</v>
      </c>
      <c r="I31" s="36" t="s">
        <v>31</v>
      </c>
      <c r="J31" s="36" t="s">
        <v>108</v>
      </c>
      <c r="K31" s="37">
        <v>5000000</v>
      </c>
      <c r="L31" s="34">
        <v>43101</v>
      </c>
      <c r="M31" s="42">
        <v>44196</v>
      </c>
      <c r="N31" s="38" t="s">
        <v>137</v>
      </c>
      <c r="O31" s="38" t="s">
        <v>38</v>
      </c>
    </row>
    <row r="32" spans="1:15" customFormat="1" ht="171.6" x14ac:dyDescent="0.2">
      <c r="A32" s="35">
        <v>17</v>
      </c>
      <c r="B32" s="36" t="s">
        <v>232</v>
      </c>
      <c r="C32" s="36" t="s">
        <v>233</v>
      </c>
      <c r="D32" s="36" t="s">
        <v>234</v>
      </c>
      <c r="E32" s="36" t="s">
        <v>235</v>
      </c>
      <c r="F32" s="36" t="s">
        <v>34</v>
      </c>
      <c r="G32" s="36" t="s">
        <v>35</v>
      </c>
      <c r="H32" s="36" t="s">
        <v>236</v>
      </c>
      <c r="I32" s="36" t="s">
        <v>109</v>
      </c>
      <c r="J32" s="36" t="s">
        <v>43</v>
      </c>
      <c r="K32" s="37">
        <v>46500000</v>
      </c>
      <c r="L32" s="34">
        <v>43101</v>
      </c>
      <c r="M32" s="42">
        <v>43281</v>
      </c>
      <c r="N32" s="38" t="s">
        <v>137</v>
      </c>
      <c r="O32" s="38" t="s">
        <v>38</v>
      </c>
    </row>
    <row r="33" spans="1:15" customFormat="1" ht="171.6" x14ac:dyDescent="0.2">
      <c r="A33" s="35">
        <v>18</v>
      </c>
      <c r="B33" s="36" t="s">
        <v>40</v>
      </c>
      <c r="C33" s="36" t="s">
        <v>39</v>
      </c>
      <c r="D33" s="36" t="s">
        <v>237</v>
      </c>
      <c r="E33" s="36" t="s">
        <v>238</v>
      </c>
      <c r="F33" s="36" t="s">
        <v>28</v>
      </c>
      <c r="G33" s="36" t="s">
        <v>29</v>
      </c>
      <c r="H33" s="36" t="s">
        <v>207</v>
      </c>
      <c r="I33" s="36" t="s">
        <v>125</v>
      </c>
      <c r="J33" s="36" t="s">
        <v>126</v>
      </c>
      <c r="K33" s="37">
        <v>2330000</v>
      </c>
      <c r="L33" s="46">
        <v>43221</v>
      </c>
      <c r="M33" s="42">
        <v>43617</v>
      </c>
      <c r="N33" s="38" t="s">
        <v>137</v>
      </c>
      <c r="O33" s="38" t="s">
        <v>30</v>
      </c>
    </row>
    <row r="34" spans="1:15" customFormat="1" ht="118.8" x14ac:dyDescent="0.2">
      <c r="A34" s="35">
        <v>19</v>
      </c>
      <c r="B34" s="36" t="s">
        <v>40</v>
      </c>
      <c r="C34" s="36" t="s">
        <v>39</v>
      </c>
      <c r="D34" s="36" t="s">
        <v>239</v>
      </c>
      <c r="E34" s="36" t="s">
        <v>240</v>
      </c>
      <c r="F34" s="36" t="s">
        <v>28</v>
      </c>
      <c r="G34" s="36" t="s">
        <v>29</v>
      </c>
      <c r="H34" s="36" t="s">
        <v>207</v>
      </c>
      <c r="I34" s="36" t="s">
        <v>127</v>
      </c>
      <c r="J34" s="36" t="s">
        <v>128</v>
      </c>
      <c r="K34" s="37">
        <v>2610000</v>
      </c>
      <c r="L34" s="46">
        <v>43221</v>
      </c>
      <c r="M34" s="42">
        <v>43617</v>
      </c>
      <c r="N34" s="38" t="s">
        <v>137</v>
      </c>
      <c r="O34" s="38" t="s">
        <v>30</v>
      </c>
    </row>
    <row r="35" spans="1:15" customFormat="1" ht="52.8" x14ac:dyDescent="0.2">
      <c r="A35" s="35">
        <v>20</v>
      </c>
      <c r="B35" s="36" t="s">
        <v>144</v>
      </c>
      <c r="C35" s="36" t="s">
        <v>144</v>
      </c>
      <c r="D35" s="36" t="s">
        <v>205</v>
      </c>
      <c r="E35" s="36" t="s">
        <v>206</v>
      </c>
      <c r="F35" s="36" t="s">
        <v>28</v>
      </c>
      <c r="G35" s="36" t="s">
        <v>29</v>
      </c>
      <c r="H35" s="36" t="s">
        <v>207</v>
      </c>
      <c r="I35" s="36" t="s">
        <v>31</v>
      </c>
      <c r="J35" s="36" t="s">
        <v>108</v>
      </c>
      <c r="K35" s="37">
        <v>35000000</v>
      </c>
      <c r="L35" s="34">
        <v>43101</v>
      </c>
      <c r="M35" s="42">
        <v>43435</v>
      </c>
      <c r="N35" s="38" t="s">
        <v>140</v>
      </c>
      <c r="O35" s="38" t="s">
        <v>30</v>
      </c>
    </row>
    <row r="36" spans="1:15" customFormat="1" ht="92.4" x14ac:dyDescent="0.2">
      <c r="A36" s="35">
        <v>21</v>
      </c>
      <c r="B36" s="36" t="s">
        <v>51</v>
      </c>
      <c r="C36" s="36" t="s">
        <v>148</v>
      </c>
      <c r="D36" s="36" t="s">
        <v>241</v>
      </c>
      <c r="E36" s="36" t="s">
        <v>242</v>
      </c>
      <c r="F36" s="36" t="s">
        <v>28</v>
      </c>
      <c r="G36" s="36" t="s">
        <v>29</v>
      </c>
      <c r="H36" s="36" t="s">
        <v>207</v>
      </c>
      <c r="I36" s="36" t="s">
        <v>110</v>
      </c>
      <c r="J36" s="36" t="s">
        <v>111</v>
      </c>
      <c r="K36" s="37">
        <v>5000000</v>
      </c>
      <c r="L36" s="34">
        <v>43101</v>
      </c>
      <c r="M36" s="42">
        <v>43434</v>
      </c>
      <c r="N36" s="38" t="s">
        <v>140</v>
      </c>
      <c r="O36" s="38" t="s">
        <v>30</v>
      </c>
    </row>
    <row r="37" spans="1:15" customFormat="1" ht="79.2" x14ac:dyDescent="0.2">
      <c r="A37" s="35">
        <v>22</v>
      </c>
      <c r="B37" s="36" t="s">
        <v>82</v>
      </c>
      <c r="C37" s="36" t="s">
        <v>83</v>
      </c>
      <c r="D37" s="36" t="s">
        <v>243</v>
      </c>
      <c r="E37" s="36" t="s">
        <v>124</v>
      </c>
      <c r="F37" s="36" t="s">
        <v>28</v>
      </c>
      <c r="G37" s="36" t="s">
        <v>29</v>
      </c>
      <c r="H37" s="36" t="s">
        <v>207</v>
      </c>
      <c r="I37" s="36" t="s">
        <v>31</v>
      </c>
      <c r="J37" s="36" t="s">
        <v>108</v>
      </c>
      <c r="K37" s="37">
        <v>15200000</v>
      </c>
      <c r="L37" s="34">
        <v>43101</v>
      </c>
      <c r="M37" s="42">
        <v>43191</v>
      </c>
      <c r="N37" s="38" t="s">
        <v>137</v>
      </c>
      <c r="O37" s="38" t="s">
        <v>30</v>
      </c>
    </row>
    <row r="38" spans="1:15" customFormat="1" ht="92.4" x14ac:dyDescent="0.2">
      <c r="A38" s="35">
        <v>23</v>
      </c>
      <c r="B38" s="36" t="s">
        <v>177</v>
      </c>
      <c r="C38" s="36" t="s">
        <v>244</v>
      </c>
      <c r="D38" s="36" t="s">
        <v>245</v>
      </c>
      <c r="E38" s="36" t="s">
        <v>246</v>
      </c>
      <c r="F38" s="36" t="s">
        <v>28</v>
      </c>
      <c r="G38" s="36" t="s">
        <v>29</v>
      </c>
      <c r="H38" s="36" t="s">
        <v>207</v>
      </c>
      <c r="I38" s="36" t="s">
        <v>110</v>
      </c>
      <c r="J38" s="36" t="s">
        <v>111</v>
      </c>
      <c r="K38" s="37">
        <v>1000000</v>
      </c>
      <c r="L38" s="34">
        <v>43132</v>
      </c>
      <c r="M38" s="42">
        <v>43435</v>
      </c>
      <c r="N38" s="38" t="s">
        <v>137</v>
      </c>
      <c r="O38" s="38" t="s">
        <v>38</v>
      </c>
    </row>
    <row r="39" spans="1:15" customFormat="1" ht="290.39999999999998" x14ac:dyDescent="0.2">
      <c r="A39" s="35">
        <v>24</v>
      </c>
      <c r="B39" s="36" t="s">
        <v>247</v>
      </c>
      <c r="C39" s="36" t="s">
        <v>248</v>
      </c>
      <c r="D39" s="36" t="s">
        <v>249</v>
      </c>
      <c r="E39" s="36" t="s">
        <v>250</v>
      </c>
      <c r="F39" s="36" t="s">
        <v>28</v>
      </c>
      <c r="G39" s="36" t="s">
        <v>29</v>
      </c>
      <c r="H39" s="36" t="s">
        <v>207</v>
      </c>
      <c r="I39" s="36" t="s">
        <v>31</v>
      </c>
      <c r="J39" s="36" t="s">
        <v>108</v>
      </c>
      <c r="K39" s="37">
        <v>120000000</v>
      </c>
      <c r="L39" s="34">
        <v>43132</v>
      </c>
      <c r="M39" s="42">
        <v>44286</v>
      </c>
      <c r="N39" s="38" t="s">
        <v>137</v>
      </c>
      <c r="O39" s="38" t="s">
        <v>30</v>
      </c>
    </row>
    <row r="40" spans="1:15" customFormat="1" ht="52.8" x14ac:dyDescent="0.2">
      <c r="A40" s="35">
        <v>25</v>
      </c>
      <c r="B40" s="36" t="s">
        <v>161</v>
      </c>
      <c r="C40" s="36" t="s">
        <v>169</v>
      </c>
      <c r="D40" s="36" t="s">
        <v>184</v>
      </c>
      <c r="E40" s="36" t="s">
        <v>185</v>
      </c>
      <c r="F40" s="36" t="s">
        <v>28</v>
      </c>
      <c r="G40" s="36" t="s">
        <v>29</v>
      </c>
      <c r="H40" s="36" t="s">
        <v>207</v>
      </c>
      <c r="I40" s="36" t="s">
        <v>118</v>
      </c>
      <c r="J40" s="36" t="s">
        <v>119</v>
      </c>
      <c r="K40" s="37">
        <v>2540000</v>
      </c>
      <c r="L40" s="34">
        <v>43132</v>
      </c>
      <c r="M40" s="42">
        <v>43435</v>
      </c>
      <c r="N40" s="38" t="s">
        <v>137</v>
      </c>
      <c r="O40" s="38" t="s">
        <v>30</v>
      </c>
    </row>
    <row r="41" spans="1:15" customFormat="1" ht="79.2" x14ac:dyDescent="0.2">
      <c r="A41" s="35">
        <v>26</v>
      </c>
      <c r="B41" s="36" t="s">
        <v>47</v>
      </c>
      <c r="C41" s="36" t="s">
        <v>49</v>
      </c>
      <c r="D41" s="36" t="s">
        <v>214</v>
      </c>
      <c r="E41" s="36" t="s">
        <v>215</v>
      </c>
      <c r="F41" s="36" t="s">
        <v>28</v>
      </c>
      <c r="G41" s="36" t="s">
        <v>29</v>
      </c>
      <c r="H41" s="36" t="s">
        <v>207</v>
      </c>
      <c r="I41" s="36" t="s">
        <v>118</v>
      </c>
      <c r="J41" s="36" t="s">
        <v>119</v>
      </c>
      <c r="K41" s="37">
        <v>2540000</v>
      </c>
      <c r="L41" s="46">
        <v>43374</v>
      </c>
      <c r="M41" s="42">
        <v>43800</v>
      </c>
      <c r="N41" s="38" t="s">
        <v>141</v>
      </c>
      <c r="O41" s="38" t="s">
        <v>30</v>
      </c>
    </row>
    <row r="42" spans="1:15" customFormat="1" ht="132" x14ac:dyDescent="0.2">
      <c r="A42" s="35">
        <v>27</v>
      </c>
      <c r="B42" s="36" t="s">
        <v>95</v>
      </c>
      <c r="C42" s="36" t="s">
        <v>105</v>
      </c>
      <c r="D42" s="36" t="s">
        <v>251</v>
      </c>
      <c r="E42" s="36" t="s">
        <v>252</v>
      </c>
      <c r="F42" s="36" t="s">
        <v>28</v>
      </c>
      <c r="G42" s="36" t="s">
        <v>29</v>
      </c>
      <c r="H42" s="36" t="s">
        <v>207</v>
      </c>
      <c r="I42" s="36" t="s">
        <v>118</v>
      </c>
      <c r="J42" s="36" t="s">
        <v>119</v>
      </c>
      <c r="K42" s="37">
        <v>1500000</v>
      </c>
      <c r="L42" s="34">
        <v>43132</v>
      </c>
      <c r="M42" s="42">
        <v>43800</v>
      </c>
      <c r="N42" s="38" t="s">
        <v>137</v>
      </c>
      <c r="O42" s="38" t="s">
        <v>38</v>
      </c>
    </row>
    <row r="43" spans="1:15" customFormat="1" ht="132" x14ac:dyDescent="0.2">
      <c r="A43" s="35">
        <v>28</v>
      </c>
      <c r="B43" s="36" t="s">
        <v>95</v>
      </c>
      <c r="C43" s="36" t="s">
        <v>105</v>
      </c>
      <c r="D43" s="36" t="s">
        <v>253</v>
      </c>
      <c r="E43" s="36" t="s">
        <v>252</v>
      </c>
      <c r="F43" s="36" t="s">
        <v>28</v>
      </c>
      <c r="G43" s="36" t="s">
        <v>29</v>
      </c>
      <c r="H43" s="36" t="s">
        <v>207</v>
      </c>
      <c r="I43" s="36" t="s">
        <v>118</v>
      </c>
      <c r="J43" s="36" t="s">
        <v>119</v>
      </c>
      <c r="K43" s="37">
        <v>1500000</v>
      </c>
      <c r="L43" s="46">
        <v>43405</v>
      </c>
      <c r="M43" s="42">
        <v>43800</v>
      </c>
      <c r="N43" s="38" t="s">
        <v>137</v>
      </c>
      <c r="O43" s="38" t="s">
        <v>38</v>
      </c>
    </row>
    <row r="44" spans="1:15" customFormat="1" ht="132" x14ac:dyDescent="0.2">
      <c r="A44" s="35">
        <v>29</v>
      </c>
      <c r="B44" s="36" t="s">
        <v>95</v>
      </c>
      <c r="C44" s="36" t="s">
        <v>105</v>
      </c>
      <c r="D44" s="36" t="s">
        <v>254</v>
      </c>
      <c r="E44" s="36" t="s">
        <v>252</v>
      </c>
      <c r="F44" s="36" t="s">
        <v>28</v>
      </c>
      <c r="G44" s="36" t="s">
        <v>29</v>
      </c>
      <c r="H44" s="36" t="s">
        <v>207</v>
      </c>
      <c r="I44" s="36" t="s">
        <v>146</v>
      </c>
      <c r="J44" s="36" t="s">
        <v>147</v>
      </c>
      <c r="K44" s="37">
        <v>1000000</v>
      </c>
      <c r="L44" s="46">
        <v>43191</v>
      </c>
      <c r="M44" s="42">
        <v>43800</v>
      </c>
      <c r="N44" s="38" t="s">
        <v>137</v>
      </c>
      <c r="O44" s="38" t="s">
        <v>38</v>
      </c>
    </row>
    <row r="45" spans="1:15" customFormat="1" ht="52.8" x14ac:dyDescent="0.2">
      <c r="A45" s="35">
        <v>30</v>
      </c>
      <c r="B45" s="36" t="s">
        <v>44</v>
      </c>
      <c r="C45" s="36" t="s">
        <v>183</v>
      </c>
      <c r="D45" s="36" t="s">
        <v>255</v>
      </c>
      <c r="E45" s="36" t="s">
        <v>175</v>
      </c>
      <c r="F45" s="36" t="s">
        <v>28</v>
      </c>
      <c r="G45" s="36" t="s">
        <v>29</v>
      </c>
      <c r="H45" s="36" t="s">
        <v>207</v>
      </c>
      <c r="I45" s="36" t="s">
        <v>118</v>
      </c>
      <c r="J45" s="36" t="s">
        <v>119</v>
      </c>
      <c r="K45" s="37">
        <v>1800000</v>
      </c>
      <c r="L45" s="46">
        <v>43221</v>
      </c>
      <c r="M45" s="42">
        <v>43435</v>
      </c>
      <c r="N45" s="38" t="s">
        <v>137</v>
      </c>
      <c r="O45" s="38" t="s">
        <v>30</v>
      </c>
    </row>
    <row r="46" spans="1:15" customFormat="1" ht="303.60000000000002" x14ac:dyDescent="0.2">
      <c r="A46" s="35">
        <v>31</v>
      </c>
      <c r="B46" s="36" t="s">
        <v>42</v>
      </c>
      <c r="C46" s="36" t="s">
        <v>45</v>
      </c>
      <c r="D46" s="36" t="s">
        <v>256</v>
      </c>
      <c r="E46" s="36" t="s">
        <v>257</v>
      </c>
      <c r="F46" s="36" t="s">
        <v>28</v>
      </c>
      <c r="G46" s="36" t="s">
        <v>29</v>
      </c>
      <c r="H46" s="36" t="s">
        <v>207</v>
      </c>
      <c r="I46" s="36" t="s">
        <v>118</v>
      </c>
      <c r="J46" s="36" t="s">
        <v>119</v>
      </c>
      <c r="K46" s="37">
        <v>4000000</v>
      </c>
      <c r="L46" s="34">
        <v>43132</v>
      </c>
      <c r="M46" s="42">
        <v>43435</v>
      </c>
      <c r="N46" s="38" t="s">
        <v>137</v>
      </c>
      <c r="O46" s="38" t="s">
        <v>38</v>
      </c>
    </row>
    <row r="47" spans="1:15" customFormat="1" ht="303.60000000000002" x14ac:dyDescent="0.2">
      <c r="A47" s="35">
        <v>32</v>
      </c>
      <c r="B47" s="36" t="s">
        <v>42</v>
      </c>
      <c r="C47" s="36" t="s">
        <v>45</v>
      </c>
      <c r="D47" s="36" t="s">
        <v>258</v>
      </c>
      <c r="E47" s="36" t="s">
        <v>257</v>
      </c>
      <c r="F47" s="36" t="s">
        <v>28</v>
      </c>
      <c r="G47" s="36" t="s">
        <v>29</v>
      </c>
      <c r="H47" s="36" t="s">
        <v>207</v>
      </c>
      <c r="I47" s="36" t="s">
        <v>118</v>
      </c>
      <c r="J47" s="36" t="s">
        <v>119</v>
      </c>
      <c r="K47" s="37">
        <v>8000000</v>
      </c>
      <c r="L47" s="34">
        <v>43132</v>
      </c>
      <c r="M47" s="42">
        <v>43435</v>
      </c>
      <c r="N47" s="38" t="s">
        <v>137</v>
      </c>
      <c r="O47" s="38" t="s">
        <v>38</v>
      </c>
    </row>
    <row r="48" spans="1:15" customFormat="1" ht="79.2" x14ac:dyDescent="0.2">
      <c r="A48" s="35">
        <v>33</v>
      </c>
      <c r="B48" s="36" t="s">
        <v>52</v>
      </c>
      <c r="C48" s="36" t="s">
        <v>53</v>
      </c>
      <c r="D48" s="36" t="s">
        <v>259</v>
      </c>
      <c r="E48" s="36" t="s">
        <v>115</v>
      </c>
      <c r="F48" s="36" t="s">
        <v>28</v>
      </c>
      <c r="G48" s="36" t="s">
        <v>29</v>
      </c>
      <c r="H48" s="36" t="s">
        <v>207</v>
      </c>
      <c r="I48" s="36" t="s">
        <v>146</v>
      </c>
      <c r="J48" s="36" t="s">
        <v>147</v>
      </c>
      <c r="K48" s="37">
        <v>2000000</v>
      </c>
      <c r="L48" s="46">
        <v>43160</v>
      </c>
      <c r="M48" s="42">
        <v>43435</v>
      </c>
      <c r="N48" s="38" t="s">
        <v>137</v>
      </c>
      <c r="O48" s="38" t="s">
        <v>30</v>
      </c>
    </row>
    <row r="49" spans="1:15" customFormat="1" ht="237.6" x14ac:dyDescent="0.2">
      <c r="A49" s="35">
        <v>34</v>
      </c>
      <c r="B49" s="36" t="s">
        <v>171</v>
      </c>
      <c r="C49" s="36" t="s">
        <v>260</v>
      </c>
      <c r="D49" s="36" t="s">
        <v>261</v>
      </c>
      <c r="E49" s="36" t="s">
        <v>262</v>
      </c>
      <c r="F49" s="36" t="s">
        <v>28</v>
      </c>
      <c r="G49" s="36" t="s">
        <v>29</v>
      </c>
      <c r="H49" s="36" t="s">
        <v>207</v>
      </c>
      <c r="I49" s="36" t="s">
        <v>122</v>
      </c>
      <c r="J49" s="36" t="s">
        <v>123</v>
      </c>
      <c r="K49" s="37">
        <v>4500000</v>
      </c>
      <c r="L49" s="46">
        <v>43191</v>
      </c>
      <c r="M49" s="34">
        <v>43344</v>
      </c>
      <c r="N49" s="38" t="s">
        <v>137</v>
      </c>
      <c r="O49" s="38" t="s">
        <v>38</v>
      </c>
    </row>
    <row r="50" spans="1:15" customFormat="1" ht="171.6" x14ac:dyDescent="0.2">
      <c r="A50" s="35">
        <v>35</v>
      </c>
      <c r="B50" s="36" t="s">
        <v>97</v>
      </c>
      <c r="C50" s="36" t="s">
        <v>103</v>
      </c>
      <c r="D50" s="36" t="s">
        <v>263</v>
      </c>
      <c r="E50" s="36" t="s">
        <v>264</v>
      </c>
      <c r="F50" s="36" t="s">
        <v>142</v>
      </c>
      <c r="G50" s="36" t="s">
        <v>143</v>
      </c>
      <c r="H50" s="36" t="s">
        <v>265</v>
      </c>
      <c r="I50" s="36" t="s">
        <v>116</v>
      </c>
      <c r="J50" s="36" t="s">
        <v>117</v>
      </c>
      <c r="K50" s="37">
        <v>2000000</v>
      </c>
      <c r="L50" s="46">
        <v>43221</v>
      </c>
      <c r="M50" s="42">
        <v>43982</v>
      </c>
      <c r="N50" s="38" t="s">
        <v>208</v>
      </c>
      <c r="O50" s="38" t="s">
        <v>30</v>
      </c>
    </row>
    <row r="51" spans="1:15" customFormat="1" ht="171.6" x14ac:dyDescent="0.2">
      <c r="A51" s="35">
        <v>36</v>
      </c>
      <c r="B51" s="36" t="s">
        <v>97</v>
      </c>
      <c r="C51" s="36" t="s">
        <v>103</v>
      </c>
      <c r="D51" s="36" t="s">
        <v>266</v>
      </c>
      <c r="E51" s="36" t="s">
        <v>264</v>
      </c>
      <c r="F51" s="36" t="s">
        <v>142</v>
      </c>
      <c r="G51" s="36" t="s">
        <v>143</v>
      </c>
      <c r="H51" s="36" t="s">
        <v>267</v>
      </c>
      <c r="I51" s="36" t="s">
        <v>122</v>
      </c>
      <c r="J51" s="36" t="s">
        <v>123</v>
      </c>
      <c r="K51" s="37">
        <v>2542000</v>
      </c>
      <c r="L51" s="46">
        <v>43374</v>
      </c>
      <c r="M51" s="42">
        <v>44135</v>
      </c>
      <c r="N51" s="38" t="s">
        <v>208</v>
      </c>
      <c r="O51" s="38" t="s">
        <v>30</v>
      </c>
    </row>
    <row r="52" spans="1:15" customFormat="1" ht="171.6" x14ac:dyDescent="0.2">
      <c r="A52" s="35">
        <v>37</v>
      </c>
      <c r="B52" s="36" t="s">
        <v>97</v>
      </c>
      <c r="C52" s="36" t="s">
        <v>103</v>
      </c>
      <c r="D52" s="36" t="s">
        <v>268</v>
      </c>
      <c r="E52" s="36" t="s">
        <v>264</v>
      </c>
      <c r="F52" s="36" t="s">
        <v>142</v>
      </c>
      <c r="G52" s="36" t="s">
        <v>143</v>
      </c>
      <c r="H52" s="36" t="s">
        <v>265</v>
      </c>
      <c r="I52" s="36" t="s">
        <v>116</v>
      </c>
      <c r="J52" s="36" t="s">
        <v>117</v>
      </c>
      <c r="K52" s="37">
        <v>2000000</v>
      </c>
      <c r="L52" s="46">
        <v>43221</v>
      </c>
      <c r="M52" s="42">
        <v>43982</v>
      </c>
      <c r="N52" s="38" t="s">
        <v>208</v>
      </c>
      <c r="O52" s="38" t="s">
        <v>30</v>
      </c>
    </row>
    <row r="53" spans="1:15" customFormat="1" ht="79.2" x14ac:dyDescent="0.2">
      <c r="A53" s="35">
        <v>38</v>
      </c>
      <c r="B53" s="36" t="s">
        <v>82</v>
      </c>
      <c r="C53" s="36" t="s">
        <v>172</v>
      </c>
      <c r="D53" s="36" t="s">
        <v>269</v>
      </c>
      <c r="E53" s="36" t="s">
        <v>180</v>
      </c>
      <c r="F53" s="36" t="s">
        <v>28</v>
      </c>
      <c r="G53" s="36" t="s">
        <v>29</v>
      </c>
      <c r="H53" s="36" t="s">
        <v>207</v>
      </c>
      <c r="I53" s="36" t="s">
        <v>31</v>
      </c>
      <c r="J53" s="36" t="s">
        <v>108</v>
      </c>
      <c r="K53" s="37">
        <v>1271186.44</v>
      </c>
      <c r="L53" s="34">
        <v>43101</v>
      </c>
      <c r="M53" s="42">
        <v>43190</v>
      </c>
      <c r="N53" s="38" t="s">
        <v>208</v>
      </c>
      <c r="O53" s="38" t="s">
        <v>30</v>
      </c>
    </row>
    <row r="54" spans="1:15" customFormat="1" ht="26.4" x14ac:dyDescent="0.2">
      <c r="A54" s="35">
        <v>39</v>
      </c>
      <c r="B54" s="36" t="s">
        <v>186</v>
      </c>
      <c r="C54" s="36" t="s">
        <v>186</v>
      </c>
      <c r="D54" s="36" t="s">
        <v>187</v>
      </c>
      <c r="E54" s="36" t="s">
        <v>188</v>
      </c>
      <c r="F54" s="36" t="s">
        <v>28</v>
      </c>
      <c r="G54" s="36" t="s">
        <v>29</v>
      </c>
      <c r="H54" s="36" t="s">
        <v>207</v>
      </c>
      <c r="I54" s="36" t="s">
        <v>31</v>
      </c>
      <c r="J54" s="36" t="s">
        <v>108</v>
      </c>
      <c r="K54" s="37">
        <v>8300000</v>
      </c>
      <c r="L54" s="34">
        <v>43101</v>
      </c>
      <c r="M54" s="42">
        <v>44286</v>
      </c>
      <c r="N54" s="38" t="s">
        <v>137</v>
      </c>
      <c r="O54" s="38" t="s">
        <v>38</v>
      </c>
    </row>
    <row r="55" spans="1:15" customFormat="1" ht="52.8" x14ac:dyDescent="0.2">
      <c r="A55" s="35">
        <v>40</v>
      </c>
      <c r="B55" s="36" t="s">
        <v>176</v>
      </c>
      <c r="C55" s="36" t="s">
        <v>81</v>
      </c>
      <c r="D55" s="36" t="s">
        <v>270</v>
      </c>
      <c r="E55" s="36" t="s">
        <v>271</v>
      </c>
      <c r="F55" s="36" t="s">
        <v>28</v>
      </c>
      <c r="G55" s="36" t="s">
        <v>29</v>
      </c>
      <c r="H55" s="36" t="s">
        <v>207</v>
      </c>
      <c r="I55" s="36" t="s">
        <v>31</v>
      </c>
      <c r="J55" s="36" t="s">
        <v>108</v>
      </c>
      <c r="K55" s="37">
        <v>30000000</v>
      </c>
      <c r="L55" s="34">
        <v>43101</v>
      </c>
      <c r="M55" s="42">
        <v>44196</v>
      </c>
      <c r="N55" s="38" t="s">
        <v>137</v>
      </c>
      <c r="O55" s="38" t="s">
        <v>38</v>
      </c>
    </row>
    <row r="56" spans="1:15" ht="52.8" x14ac:dyDescent="0.2">
      <c r="A56" s="32">
        <v>41</v>
      </c>
      <c r="B56" s="32" t="s">
        <v>272</v>
      </c>
      <c r="C56" s="32" t="s">
        <v>273</v>
      </c>
      <c r="D56" s="32" t="s">
        <v>274</v>
      </c>
      <c r="E56" s="32" t="s">
        <v>275</v>
      </c>
      <c r="F56" s="32" t="s">
        <v>28</v>
      </c>
      <c r="G56" s="32" t="s">
        <v>29</v>
      </c>
      <c r="H56" s="43">
        <v>1</v>
      </c>
      <c r="I56" s="32" t="s">
        <v>31</v>
      </c>
      <c r="J56" s="44" t="s">
        <v>108</v>
      </c>
      <c r="K56" s="45">
        <v>800000</v>
      </c>
      <c r="L56" s="34">
        <v>43132</v>
      </c>
      <c r="M56" s="42">
        <v>43435</v>
      </c>
      <c r="N56" s="32" t="s">
        <v>208</v>
      </c>
      <c r="O56" s="32" t="s">
        <v>337</v>
      </c>
    </row>
    <row r="57" spans="1:15" customFormat="1" ht="118.8" x14ac:dyDescent="0.2">
      <c r="A57" s="35">
        <v>42</v>
      </c>
      <c r="B57" s="36" t="s">
        <v>156</v>
      </c>
      <c r="C57" s="36" t="s">
        <v>46</v>
      </c>
      <c r="D57" s="36" t="s">
        <v>157</v>
      </c>
      <c r="E57" s="36" t="s">
        <v>158</v>
      </c>
      <c r="F57" s="36" t="s">
        <v>34</v>
      </c>
      <c r="G57" s="36" t="s">
        <v>35</v>
      </c>
      <c r="H57" s="36" t="s">
        <v>276</v>
      </c>
      <c r="I57" s="36" t="s">
        <v>135</v>
      </c>
      <c r="J57" s="36" t="s">
        <v>136</v>
      </c>
      <c r="K57" s="37">
        <v>10000000</v>
      </c>
      <c r="L57" s="34">
        <v>43132</v>
      </c>
      <c r="M57" s="42">
        <v>43921</v>
      </c>
      <c r="N57" s="38" t="s">
        <v>137</v>
      </c>
      <c r="O57" s="38" t="s">
        <v>38</v>
      </c>
    </row>
    <row r="58" spans="1:15" customFormat="1" ht="79.2" x14ac:dyDescent="0.2">
      <c r="A58" s="35">
        <v>43</v>
      </c>
      <c r="B58" s="36" t="s">
        <v>51</v>
      </c>
      <c r="C58" s="36" t="s">
        <v>148</v>
      </c>
      <c r="D58" s="36" t="s">
        <v>277</v>
      </c>
      <c r="E58" s="36" t="s">
        <v>278</v>
      </c>
      <c r="F58" s="36" t="s">
        <v>28</v>
      </c>
      <c r="G58" s="36" t="s">
        <v>29</v>
      </c>
      <c r="H58" s="36" t="s">
        <v>207</v>
      </c>
      <c r="I58" s="36" t="s">
        <v>120</v>
      </c>
      <c r="J58" s="36" t="s">
        <v>121</v>
      </c>
      <c r="K58" s="37">
        <v>20000000</v>
      </c>
      <c r="L58" s="34">
        <v>43132</v>
      </c>
      <c r="M58" s="42">
        <v>43434</v>
      </c>
      <c r="N58" s="38" t="s">
        <v>140</v>
      </c>
      <c r="O58" s="38" t="s">
        <v>30</v>
      </c>
    </row>
    <row r="59" spans="1:15" customFormat="1" ht="79.2" x14ac:dyDescent="0.2">
      <c r="A59" s="35">
        <v>44</v>
      </c>
      <c r="B59" s="36" t="s">
        <v>84</v>
      </c>
      <c r="C59" s="36" t="s">
        <v>145</v>
      </c>
      <c r="D59" s="36" t="s">
        <v>279</v>
      </c>
      <c r="E59" s="36" t="s">
        <v>280</v>
      </c>
      <c r="F59" s="36" t="s">
        <v>28</v>
      </c>
      <c r="G59" s="36" t="s">
        <v>29</v>
      </c>
      <c r="H59" s="36" t="s">
        <v>207</v>
      </c>
      <c r="I59" s="36" t="s">
        <v>120</v>
      </c>
      <c r="J59" s="36" t="s">
        <v>121</v>
      </c>
      <c r="K59" s="37">
        <v>6000000</v>
      </c>
      <c r="L59" s="34">
        <v>43132</v>
      </c>
      <c r="M59" s="42">
        <v>43555</v>
      </c>
      <c r="N59" s="38" t="s">
        <v>208</v>
      </c>
      <c r="O59" s="38" t="s">
        <v>30</v>
      </c>
    </row>
    <row r="60" spans="1:15" customFormat="1" ht="92.4" x14ac:dyDescent="0.2">
      <c r="A60" s="35">
        <v>45</v>
      </c>
      <c r="B60" s="36" t="s">
        <v>41</v>
      </c>
      <c r="C60" s="36" t="s">
        <v>41</v>
      </c>
      <c r="D60" s="36" t="s">
        <v>281</v>
      </c>
      <c r="E60" s="36" t="s">
        <v>112</v>
      </c>
      <c r="F60" s="36" t="s">
        <v>28</v>
      </c>
      <c r="G60" s="36" t="s">
        <v>29</v>
      </c>
      <c r="H60" s="36" t="s">
        <v>207</v>
      </c>
      <c r="I60" s="36" t="s">
        <v>113</v>
      </c>
      <c r="J60" s="36" t="s">
        <v>114</v>
      </c>
      <c r="K60" s="37">
        <v>13262978</v>
      </c>
      <c r="L60" s="34">
        <v>43132</v>
      </c>
      <c r="M60" s="42">
        <v>44286</v>
      </c>
      <c r="N60" s="38" t="s">
        <v>140</v>
      </c>
      <c r="O60" s="38" t="s">
        <v>30</v>
      </c>
    </row>
    <row r="61" spans="1:15" customFormat="1" ht="92.4" x14ac:dyDescent="0.2">
      <c r="A61" s="35">
        <v>46</v>
      </c>
      <c r="B61" s="36" t="s">
        <v>86</v>
      </c>
      <c r="C61" s="36" t="s">
        <v>87</v>
      </c>
      <c r="D61" s="36" t="s">
        <v>93</v>
      </c>
      <c r="E61" s="36" t="s">
        <v>282</v>
      </c>
      <c r="F61" s="36" t="s">
        <v>28</v>
      </c>
      <c r="G61" s="36" t="s">
        <v>29</v>
      </c>
      <c r="H61" s="36" t="s">
        <v>207</v>
      </c>
      <c r="I61" s="36" t="s">
        <v>120</v>
      </c>
      <c r="J61" s="36" t="s">
        <v>121</v>
      </c>
      <c r="K61" s="37">
        <v>60000000</v>
      </c>
      <c r="L61" s="46">
        <v>43282</v>
      </c>
      <c r="M61" s="42">
        <v>43738</v>
      </c>
      <c r="N61" s="38" t="s">
        <v>140</v>
      </c>
      <c r="O61" s="38" t="s">
        <v>30</v>
      </c>
    </row>
    <row r="62" spans="1:15" customFormat="1" ht="66" x14ac:dyDescent="0.2">
      <c r="A62" s="35">
        <v>47</v>
      </c>
      <c r="B62" s="36" t="s">
        <v>97</v>
      </c>
      <c r="C62" s="36" t="s">
        <v>283</v>
      </c>
      <c r="D62" s="36" t="s">
        <v>284</v>
      </c>
      <c r="E62" s="36" t="s">
        <v>285</v>
      </c>
      <c r="F62" s="36" t="s">
        <v>28</v>
      </c>
      <c r="G62" s="36" t="s">
        <v>29</v>
      </c>
      <c r="H62" s="36" t="s">
        <v>207</v>
      </c>
      <c r="I62" s="36" t="s">
        <v>118</v>
      </c>
      <c r="J62" s="36" t="s">
        <v>119</v>
      </c>
      <c r="K62" s="37">
        <v>25000000</v>
      </c>
      <c r="L62" s="34">
        <v>43101</v>
      </c>
      <c r="M62" s="42">
        <v>44926</v>
      </c>
      <c r="N62" s="38" t="s">
        <v>208</v>
      </c>
      <c r="O62" s="38" t="s">
        <v>30</v>
      </c>
    </row>
    <row r="63" spans="1:15" customFormat="1" ht="92.4" x14ac:dyDescent="0.2">
      <c r="A63" s="35">
        <v>48</v>
      </c>
      <c r="B63" s="36" t="s">
        <v>50</v>
      </c>
      <c r="C63" s="36" t="s">
        <v>189</v>
      </c>
      <c r="D63" s="36" t="s">
        <v>286</v>
      </c>
      <c r="E63" s="36" t="s">
        <v>190</v>
      </c>
      <c r="F63" s="36" t="s">
        <v>28</v>
      </c>
      <c r="G63" s="36" t="s">
        <v>29</v>
      </c>
      <c r="H63" s="36" t="s">
        <v>207</v>
      </c>
      <c r="I63" s="36" t="s">
        <v>118</v>
      </c>
      <c r="J63" s="36" t="s">
        <v>119</v>
      </c>
      <c r="K63" s="37">
        <v>1500000</v>
      </c>
      <c r="L63" s="34">
        <v>43101</v>
      </c>
      <c r="M63" s="42">
        <v>43435</v>
      </c>
      <c r="N63" s="38" t="s">
        <v>137</v>
      </c>
      <c r="O63" s="38" t="s">
        <v>30</v>
      </c>
    </row>
    <row r="64" spans="1:15" customFormat="1" ht="105.6" x14ac:dyDescent="0.2">
      <c r="A64" s="35">
        <v>49</v>
      </c>
      <c r="B64" s="36" t="s">
        <v>91</v>
      </c>
      <c r="C64" s="36" t="s">
        <v>49</v>
      </c>
      <c r="D64" s="36" t="s">
        <v>201</v>
      </c>
      <c r="E64" s="36" t="s">
        <v>182</v>
      </c>
      <c r="F64" s="36" t="s">
        <v>28</v>
      </c>
      <c r="G64" s="36" t="s">
        <v>29</v>
      </c>
      <c r="H64" s="36" t="s">
        <v>207</v>
      </c>
      <c r="I64" s="36" t="s">
        <v>166</v>
      </c>
      <c r="J64" s="36" t="s">
        <v>167</v>
      </c>
      <c r="K64" s="37">
        <v>2500000</v>
      </c>
      <c r="L64" s="34">
        <v>43101</v>
      </c>
      <c r="M64" s="42">
        <v>43435</v>
      </c>
      <c r="N64" s="38" t="s">
        <v>141</v>
      </c>
      <c r="O64" s="38" t="s">
        <v>30</v>
      </c>
    </row>
    <row r="65" spans="1:15" customFormat="1" ht="92.4" x14ac:dyDescent="0.2">
      <c r="A65" s="35">
        <v>50</v>
      </c>
      <c r="B65" s="36" t="s">
        <v>104</v>
      </c>
      <c r="C65" s="36" t="s">
        <v>85</v>
      </c>
      <c r="D65" s="36" t="s">
        <v>287</v>
      </c>
      <c r="E65" s="36" t="s">
        <v>288</v>
      </c>
      <c r="F65" s="36" t="s">
        <v>28</v>
      </c>
      <c r="G65" s="36" t="s">
        <v>29</v>
      </c>
      <c r="H65" s="36" t="s">
        <v>207</v>
      </c>
      <c r="I65" s="36" t="s">
        <v>129</v>
      </c>
      <c r="J65" s="36" t="s">
        <v>90</v>
      </c>
      <c r="K65" s="37">
        <v>4700000</v>
      </c>
      <c r="L65" s="34">
        <v>43101</v>
      </c>
      <c r="M65" s="42">
        <v>43800</v>
      </c>
      <c r="N65" s="38" t="s">
        <v>140</v>
      </c>
      <c r="O65" s="38" t="s">
        <v>30</v>
      </c>
    </row>
    <row r="66" spans="1:15" ht="79.2" x14ac:dyDescent="0.2">
      <c r="A66" s="32">
        <v>51</v>
      </c>
      <c r="B66" s="32" t="s">
        <v>82</v>
      </c>
      <c r="C66" s="32" t="s">
        <v>83</v>
      </c>
      <c r="D66" s="32" t="s">
        <v>289</v>
      </c>
      <c r="E66" s="32" t="s">
        <v>290</v>
      </c>
      <c r="F66" s="32" t="s">
        <v>28</v>
      </c>
      <c r="G66" s="32" t="s">
        <v>29</v>
      </c>
      <c r="H66" s="43">
        <v>1</v>
      </c>
      <c r="I66" s="32" t="s">
        <v>31</v>
      </c>
      <c r="J66" s="44" t="s">
        <v>108</v>
      </c>
      <c r="K66" s="45">
        <v>15000000</v>
      </c>
      <c r="L66" s="34">
        <v>43132</v>
      </c>
      <c r="M66" s="42">
        <v>43251</v>
      </c>
      <c r="N66" s="32" t="s">
        <v>137</v>
      </c>
      <c r="O66" s="32" t="s">
        <v>337</v>
      </c>
    </row>
    <row r="67" spans="1:15" ht="145.19999999999999" x14ac:dyDescent="0.2">
      <c r="A67" s="32">
        <v>52</v>
      </c>
      <c r="B67" s="32" t="s">
        <v>291</v>
      </c>
      <c r="C67" s="32" t="s">
        <v>85</v>
      </c>
      <c r="D67" s="32" t="s">
        <v>338</v>
      </c>
      <c r="E67" s="32" t="s">
        <v>292</v>
      </c>
      <c r="F67" s="32" t="s">
        <v>28</v>
      </c>
      <c r="G67" s="32" t="s">
        <v>29</v>
      </c>
      <c r="H67" s="43">
        <v>1</v>
      </c>
      <c r="I67" s="32" t="s">
        <v>118</v>
      </c>
      <c r="J67" s="44" t="s">
        <v>119</v>
      </c>
      <c r="K67" s="45">
        <v>37000000</v>
      </c>
      <c r="L67" s="34">
        <v>43132</v>
      </c>
      <c r="M67" s="42">
        <v>44196</v>
      </c>
      <c r="N67" s="32" t="s">
        <v>140</v>
      </c>
      <c r="O67" s="32" t="s">
        <v>337</v>
      </c>
    </row>
    <row r="68" spans="1:15" customFormat="1" ht="52.8" x14ac:dyDescent="0.2">
      <c r="A68" s="35">
        <v>53</v>
      </c>
      <c r="B68" s="36" t="s">
        <v>293</v>
      </c>
      <c r="C68" s="36" t="s">
        <v>293</v>
      </c>
      <c r="D68" s="36" t="s">
        <v>294</v>
      </c>
      <c r="E68" s="36" t="s">
        <v>295</v>
      </c>
      <c r="F68" s="36" t="s">
        <v>28</v>
      </c>
      <c r="G68" s="36" t="s">
        <v>29</v>
      </c>
      <c r="H68" s="36" t="s">
        <v>207</v>
      </c>
      <c r="I68" s="36" t="s">
        <v>166</v>
      </c>
      <c r="J68" s="36" t="s">
        <v>167</v>
      </c>
      <c r="K68" s="37">
        <v>419500</v>
      </c>
      <c r="L68" s="34">
        <v>43132</v>
      </c>
      <c r="M68" s="42">
        <v>43435</v>
      </c>
      <c r="N68" s="38" t="s">
        <v>137</v>
      </c>
      <c r="O68" s="38" t="s">
        <v>30</v>
      </c>
    </row>
    <row r="69" spans="1:15" customFormat="1" ht="118.8" x14ac:dyDescent="0.2">
      <c r="A69" s="35">
        <v>54</v>
      </c>
      <c r="B69" s="36" t="s">
        <v>296</v>
      </c>
      <c r="C69" s="36" t="s">
        <v>297</v>
      </c>
      <c r="D69" s="36" t="s">
        <v>298</v>
      </c>
      <c r="E69" s="36" t="s">
        <v>299</v>
      </c>
      <c r="F69" s="36" t="s">
        <v>28</v>
      </c>
      <c r="G69" s="36" t="s">
        <v>29</v>
      </c>
      <c r="H69" s="36" t="s">
        <v>207</v>
      </c>
      <c r="I69" s="36" t="s">
        <v>118</v>
      </c>
      <c r="J69" s="36" t="s">
        <v>119</v>
      </c>
      <c r="K69" s="37">
        <v>1000000</v>
      </c>
      <c r="L69" s="46">
        <v>43405</v>
      </c>
      <c r="M69" s="42">
        <v>43800</v>
      </c>
      <c r="N69" s="38" t="s">
        <v>137</v>
      </c>
      <c r="O69" s="38" t="s">
        <v>38</v>
      </c>
    </row>
    <row r="70" spans="1:15" customFormat="1" ht="26.4" x14ac:dyDescent="0.2">
      <c r="A70" s="35">
        <v>55</v>
      </c>
      <c r="B70" s="36" t="s">
        <v>144</v>
      </c>
      <c r="C70" s="36" t="s">
        <v>144</v>
      </c>
      <c r="D70" s="36" t="s">
        <v>300</v>
      </c>
      <c r="E70" s="36" t="s">
        <v>301</v>
      </c>
      <c r="F70" s="36" t="s">
        <v>34</v>
      </c>
      <c r="G70" s="36" t="s">
        <v>35</v>
      </c>
      <c r="H70" s="36" t="s">
        <v>302</v>
      </c>
      <c r="I70" s="36" t="s">
        <v>31</v>
      </c>
      <c r="J70" s="36" t="s">
        <v>108</v>
      </c>
      <c r="K70" s="37">
        <v>55000000</v>
      </c>
      <c r="L70" s="34">
        <v>43101</v>
      </c>
      <c r="M70" s="42">
        <v>43281</v>
      </c>
      <c r="N70" s="38" t="s">
        <v>141</v>
      </c>
      <c r="O70" s="38" t="s">
        <v>30</v>
      </c>
    </row>
    <row r="71" spans="1:15" customFormat="1" ht="52.8" x14ac:dyDescent="0.2">
      <c r="A71" s="35">
        <v>56</v>
      </c>
      <c r="B71" s="36" t="s">
        <v>138</v>
      </c>
      <c r="C71" s="36" t="s">
        <v>139</v>
      </c>
      <c r="D71" s="36" t="s">
        <v>303</v>
      </c>
      <c r="E71" s="36" t="s">
        <v>304</v>
      </c>
      <c r="F71" s="36" t="s">
        <v>28</v>
      </c>
      <c r="G71" s="36" t="s">
        <v>29</v>
      </c>
      <c r="H71" s="36" t="s">
        <v>207</v>
      </c>
      <c r="I71" s="36" t="s">
        <v>31</v>
      </c>
      <c r="J71" s="36" t="s">
        <v>108</v>
      </c>
      <c r="K71" s="37">
        <v>1500000</v>
      </c>
      <c r="L71" s="34">
        <v>43132</v>
      </c>
      <c r="M71" s="42">
        <v>43435</v>
      </c>
      <c r="N71" s="38" t="s">
        <v>137</v>
      </c>
      <c r="O71" s="38" t="s">
        <v>38</v>
      </c>
    </row>
    <row r="72" spans="1:15" customFormat="1" ht="105.6" x14ac:dyDescent="0.2">
      <c r="A72" s="35">
        <v>57</v>
      </c>
      <c r="B72" s="36" t="s">
        <v>86</v>
      </c>
      <c r="C72" s="36" t="s">
        <v>305</v>
      </c>
      <c r="D72" s="36" t="s">
        <v>306</v>
      </c>
      <c r="E72" s="36" t="s">
        <v>307</v>
      </c>
      <c r="F72" s="36" t="s">
        <v>28</v>
      </c>
      <c r="G72" s="36" t="s">
        <v>29</v>
      </c>
      <c r="H72" s="36" t="s">
        <v>207</v>
      </c>
      <c r="I72" s="36" t="s">
        <v>164</v>
      </c>
      <c r="J72" s="36" t="s">
        <v>165</v>
      </c>
      <c r="K72" s="37">
        <v>5257000</v>
      </c>
      <c r="L72" s="34">
        <v>43132</v>
      </c>
      <c r="M72" s="42">
        <v>43921</v>
      </c>
      <c r="N72" s="38" t="s">
        <v>140</v>
      </c>
      <c r="O72" s="38" t="s">
        <v>30</v>
      </c>
    </row>
    <row r="73" spans="1:15" customFormat="1" ht="118.8" x14ac:dyDescent="0.2">
      <c r="A73" s="35">
        <v>58</v>
      </c>
      <c r="B73" s="36" t="s">
        <v>40</v>
      </c>
      <c r="C73" s="36" t="s">
        <v>39</v>
      </c>
      <c r="D73" s="36" t="s">
        <v>308</v>
      </c>
      <c r="E73" s="36" t="s">
        <v>309</v>
      </c>
      <c r="F73" s="36" t="s">
        <v>28</v>
      </c>
      <c r="G73" s="36" t="s">
        <v>29</v>
      </c>
      <c r="H73" s="36" t="s">
        <v>207</v>
      </c>
      <c r="I73" s="36" t="s">
        <v>310</v>
      </c>
      <c r="J73" s="36" t="s">
        <v>311</v>
      </c>
      <c r="K73" s="37">
        <v>5191200</v>
      </c>
      <c r="L73" s="34">
        <v>43101</v>
      </c>
      <c r="M73" s="42">
        <v>44255</v>
      </c>
      <c r="N73" s="38" t="s">
        <v>137</v>
      </c>
      <c r="O73" s="38" t="s">
        <v>38</v>
      </c>
    </row>
    <row r="74" spans="1:15" customFormat="1" ht="105.6" x14ac:dyDescent="0.2">
      <c r="A74" s="35">
        <v>59</v>
      </c>
      <c r="B74" s="36" t="s">
        <v>40</v>
      </c>
      <c r="C74" s="36" t="s">
        <v>39</v>
      </c>
      <c r="D74" s="36" t="s">
        <v>312</v>
      </c>
      <c r="E74" s="36" t="s">
        <v>309</v>
      </c>
      <c r="F74" s="36" t="s">
        <v>28</v>
      </c>
      <c r="G74" s="36" t="s">
        <v>29</v>
      </c>
      <c r="H74" s="36" t="s">
        <v>207</v>
      </c>
      <c r="I74" s="36" t="s">
        <v>313</v>
      </c>
      <c r="J74" s="36" t="s">
        <v>314</v>
      </c>
      <c r="K74" s="37">
        <v>6451200</v>
      </c>
      <c r="L74" s="34">
        <v>43101</v>
      </c>
      <c r="M74" s="42">
        <v>44255</v>
      </c>
      <c r="N74" s="38" t="s">
        <v>137</v>
      </c>
      <c r="O74" s="38" t="s">
        <v>38</v>
      </c>
    </row>
    <row r="75" spans="1:15" customFormat="1" ht="79.2" x14ac:dyDescent="0.2">
      <c r="A75" s="35">
        <v>60</v>
      </c>
      <c r="B75" s="36" t="s">
        <v>84</v>
      </c>
      <c r="C75" s="36" t="s">
        <v>85</v>
      </c>
      <c r="D75" s="36" t="s">
        <v>315</v>
      </c>
      <c r="E75" s="36" t="s">
        <v>316</v>
      </c>
      <c r="F75" s="36" t="s">
        <v>28</v>
      </c>
      <c r="G75" s="36" t="s">
        <v>29</v>
      </c>
      <c r="H75" s="36" t="s">
        <v>207</v>
      </c>
      <c r="I75" s="36" t="s">
        <v>130</v>
      </c>
      <c r="J75" s="36" t="s">
        <v>131</v>
      </c>
      <c r="K75" s="37">
        <v>2000000</v>
      </c>
      <c r="L75" s="34">
        <v>43132</v>
      </c>
      <c r="M75" s="42">
        <v>43800</v>
      </c>
      <c r="N75" s="38" t="s">
        <v>137</v>
      </c>
      <c r="O75" s="38" t="s">
        <v>30</v>
      </c>
    </row>
    <row r="76" spans="1:15" customFormat="1" ht="39.6" x14ac:dyDescent="0.2">
      <c r="A76" s="35">
        <v>61</v>
      </c>
      <c r="B76" s="36" t="s">
        <v>317</v>
      </c>
      <c r="C76" s="36" t="s">
        <v>318</v>
      </c>
      <c r="D76" s="36" t="s">
        <v>319</v>
      </c>
      <c r="E76" s="36" t="s">
        <v>320</v>
      </c>
      <c r="F76" s="36" t="s">
        <v>34</v>
      </c>
      <c r="G76" s="36" t="s">
        <v>35</v>
      </c>
      <c r="H76" s="36" t="s">
        <v>207</v>
      </c>
      <c r="I76" s="36" t="s">
        <v>31</v>
      </c>
      <c r="J76" s="36" t="s">
        <v>108</v>
      </c>
      <c r="K76" s="37">
        <v>900000</v>
      </c>
      <c r="L76" s="34">
        <v>43132</v>
      </c>
      <c r="M76" s="42">
        <v>43190</v>
      </c>
      <c r="N76" s="38" t="s">
        <v>137</v>
      </c>
      <c r="O76" s="38" t="s">
        <v>38</v>
      </c>
    </row>
    <row r="77" spans="1:15" customFormat="1" ht="356.4" x14ac:dyDescent="0.2">
      <c r="A77" s="35">
        <v>62</v>
      </c>
      <c r="B77" s="36" t="s">
        <v>321</v>
      </c>
      <c r="C77" s="36" t="s">
        <v>322</v>
      </c>
      <c r="D77" s="36" t="s">
        <v>323</v>
      </c>
      <c r="E77" s="36" t="s">
        <v>324</v>
      </c>
      <c r="F77" s="36" t="s">
        <v>28</v>
      </c>
      <c r="G77" s="36" t="s">
        <v>29</v>
      </c>
      <c r="H77" s="36" t="s">
        <v>207</v>
      </c>
      <c r="I77" s="36" t="s">
        <v>110</v>
      </c>
      <c r="J77" s="36" t="s">
        <v>111</v>
      </c>
      <c r="K77" s="37">
        <v>2300000</v>
      </c>
      <c r="L77" s="34">
        <v>43132</v>
      </c>
      <c r="M77" s="42">
        <v>43555</v>
      </c>
      <c r="N77" s="38" t="s">
        <v>137</v>
      </c>
      <c r="O77" s="38" t="s">
        <v>38</v>
      </c>
    </row>
    <row r="78" spans="1:15" customFormat="1" ht="132" x14ac:dyDescent="0.2">
      <c r="A78" s="35">
        <v>63</v>
      </c>
      <c r="B78" s="36" t="s">
        <v>325</v>
      </c>
      <c r="C78" s="36" t="s">
        <v>326</v>
      </c>
      <c r="D78" s="36" t="s">
        <v>327</v>
      </c>
      <c r="E78" s="36" t="s">
        <v>328</v>
      </c>
      <c r="F78" s="36" t="s">
        <v>28</v>
      </c>
      <c r="G78" s="36" t="s">
        <v>29</v>
      </c>
      <c r="H78" s="36" t="s">
        <v>207</v>
      </c>
      <c r="I78" s="36" t="s">
        <v>110</v>
      </c>
      <c r="J78" s="36" t="s">
        <v>111</v>
      </c>
      <c r="K78" s="37">
        <v>800000</v>
      </c>
      <c r="L78" s="34">
        <v>43132</v>
      </c>
      <c r="M78" s="42">
        <v>43555</v>
      </c>
      <c r="N78" s="38" t="s">
        <v>137</v>
      </c>
      <c r="O78" s="38" t="s">
        <v>38</v>
      </c>
    </row>
    <row r="79" spans="1:15" customFormat="1" ht="66" x14ac:dyDescent="0.2">
      <c r="A79" s="35">
        <v>64</v>
      </c>
      <c r="B79" s="36" t="s">
        <v>329</v>
      </c>
      <c r="C79" s="36" t="s">
        <v>329</v>
      </c>
      <c r="D79" s="36" t="s">
        <v>330</v>
      </c>
      <c r="E79" s="36" t="s">
        <v>331</v>
      </c>
      <c r="F79" s="36" t="s">
        <v>332</v>
      </c>
      <c r="G79" s="36" t="s">
        <v>333</v>
      </c>
      <c r="H79" s="36" t="s">
        <v>334</v>
      </c>
      <c r="I79" s="36" t="s">
        <v>166</v>
      </c>
      <c r="J79" s="36" t="s">
        <v>167</v>
      </c>
      <c r="K79" s="37">
        <v>1028640</v>
      </c>
      <c r="L79" s="34">
        <v>43132</v>
      </c>
      <c r="M79" s="42">
        <v>43435</v>
      </c>
      <c r="N79" s="38" t="s">
        <v>141</v>
      </c>
      <c r="O79" s="38" t="s">
        <v>38</v>
      </c>
    </row>
    <row r="80" spans="1:15" ht="158.4" x14ac:dyDescent="0.2">
      <c r="A80" s="32">
        <v>65</v>
      </c>
      <c r="B80" s="32" t="s">
        <v>178</v>
      </c>
      <c r="C80" s="32" t="s">
        <v>178</v>
      </c>
      <c r="D80" s="32" t="s">
        <v>346</v>
      </c>
      <c r="E80" s="32" t="s">
        <v>179</v>
      </c>
      <c r="F80" s="32" t="s">
        <v>28</v>
      </c>
      <c r="G80" s="32" t="s">
        <v>29</v>
      </c>
      <c r="H80" s="43">
        <v>1</v>
      </c>
      <c r="I80" s="32" t="s">
        <v>164</v>
      </c>
      <c r="J80" s="44" t="s">
        <v>165</v>
      </c>
      <c r="K80" s="45">
        <v>14500000</v>
      </c>
      <c r="L80" s="46">
        <v>43160</v>
      </c>
      <c r="M80" s="34">
        <v>43344</v>
      </c>
      <c r="N80" s="32" t="s">
        <v>137</v>
      </c>
      <c r="O80" s="32" t="s">
        <v>336</v>
      </c>
    </row>
    <row r="81" spans="1:15" ht="132" x14ac:dyDescent="0.2">
      <c r="A81" s="32">
        <v>66</v>
      </c>
      <c r="B81" s="32" t="s">
        <v>40</v>
      </c>
      <c r="C81" s="32" t="s">
        <v>39</v>
      </c>
      <c r="D81" s="32" t="s">
        <v>450</v>
      </c>
      <c r="E81" s="32" t="s">
        <v>451</v>
      </c>
      <c r="F81" s="32" t="s">
        <v>28</v>
      </c>
      <c r="G81" s="32" t="s">
        <v>29</v>
      </c>
      <c r="H81" s="43">
        <v>1</v>
      </c>
      <c r="I81" s="32" t="s">
        <v>452</v>
      </c>
      <c r="J81" s="44" t="s">
        <v>453</v>
      </c>
      <c r="K81" s="45">
        <v>2580000</v>
      </c>
      <c r="L81" s="34">
        <v>43132</v>
      </c>
      <c r="M81" s="42">
        <v>43555</v>
      </c>
      <c r="N81" s="32" t="s">
        <v>137</v>
      </c>
      <c r="O81" s="32" t="s">
        <v>336</v>
      </c>
    </row>
    <row r="82" spans="1:15" ht="132" x14ac:dyDescent="0.2">
      <c r="A82" s="32">
        <v>67</v>
      </c>
      <c r="B82" s="32" t="s">
        <v>394</v>
      </c>
      <c r="C82" s="32" t="s">
        <v>395</v>
      </c>
      <c r="D82" s="32" t="s">
        <v>454</v>
      </c>
      <c r="E82" s="32" t="s">
        <v>455</v>
      </c>
      <c r="F82" s="32" t="s">
        <v>28</v>
      </c>
      <c r="G82" s="32" t="s">
        <v>29</v>
      </c>
      <c r="H82" s="43">
        <v>1</v>
      </c>
      <c r="I82" s="32" t="s">
        <v>456</v>
      </c>
      <c r="J82" s="44" t="s">
        <v>457</v>
      </c>
      <c r="K82" s="45">
        <v>1311600</v>
      </c>
      <c r="L82" s="34">
        <v>43132</v>
      </c>
      <c r="M82" s="42">
        <v>43555</v>
      </c>
      <c r="N82" s="32" t="s">
        <v>137</v>
      </c>
      <c r="O82" s="32" t="s">
        <v>336</v>
      </c>
    </row>
    <row r="83" spans="1:15" ht="66" x14ac:dyDescent="0.2">
      <c r="A83" s="32">
        <v>68</v>
      </c>
      <c r="B83" s="32" t="s">
        <v>196</v>
      </c>
      <c r="C83" s="32" t="s">
        <v>229</v>
      </c>
      <c r="D83" s="32" t="s">
        <v>230</v>
      </c>
      <c r="E83" s="32" t="s">
        <v>231</v>
      </c>
      <c r="F83" s="32" t="s">
        <v>28</v>
      </c>
      <c r="G83" s="32" t="s">
        <v>29</v>
      </c>
      <c r="H83" s="43">
        <v>1</v>
      </c>
      <c r="I83" s="32" t="s">
        <v>31</v>
      </c>
      <c r="J83" s="44" t="s">
        <v>108</v>
      </c>
      <c r="K83" s="45">
        <v>5000000</v>
      </c>
      <c r="L83" s="34">
        <v>43132</v>
      </c>
      <c r="M83" s="42">
        <v>44196</v>
      </c>
      <c r="N83" s="32" t="s">
        <v>137</v>
      </c>
      <c r="O83" s="32" t="s">
        <v>336</v>
      </c>
    </row>
    <row r="84" spans="1:15" ht="52.8" x14ac:dyDescent="0.2">
      <c r="A84" s="32">
        <v>69</v>
      </c>
      <c r="B84" s="32" t="s">
        <v>176</v>
      </c>
      <c r="C84" s="32" t="s">
        <v>81</v>
      </c>
      <c r="D84" s="32" t="s">
        <v>270</v>
      </c>
      <c r="E84" s="32" t="s">
        <v>271</v>
      </c>
      <c r="F84" s="32" t="s">
        <v>28</v>
      </c>
      <c r="G84" s="32" t="s">
        <v>29</v>
      </c>
      <c r="H84" s="43">
        <v>1</v>
      </c>
      <c r="I84" s="32" t="s">
        <v>31</v>
      </c>
      <c r="J84" s="44" t="s">
        <v>108</v>
      </c>
      <c r="K84" s="45">
        <v>30000000</v>
      </c>
      <c r="L84" s="34">
        <v>43132</v>
      </c>
      <c r="M84" s="42">
        <v>44196</v>
      </c>
      <c r="N84" s="32" t="s">
        <v>137</v>
      </c>
      <c r="O84" s="32" t="s">
        <v>336</v>
      </c>
    </row>
    <row r="85" spans="1:15" ht="26.4" x14ac:dyDescent="0.2">
      <c r="A85" s="32">
        <v>70</v>
      </c>
      <c r="B85" s="32" t="s">
        <v>186</v>
      </c>
      <c r="C85" s="32" t="s">
        <v>186</v>
      </c>
      <c r="D85" s="32" t="s">
        <v>187</v>
      </c>
      <c r="E85" s="32" t="s">
        <v>188</v>
      </c>
      <c r="F85" s="32" t="s">
        <v>28</v>
      </c>
      <c r="G85" s="32" t="s">
        <v>29</v>
      </c>
      <c r="H85" s="43">
        <v>1</v>
      </c>
      <c r="I85" s="32" t="s">
        <v>31</v>
      </c>
      <c r="J85" s="44" t="s">
        <v>108</v>
      </c>
      <c r="K85" s="45">
        <v>8100000</v>
      </c>
      <c r="L85" s="34">
        <v>43132</v>
      </c>
      <c r="M85" s="42">
        <v>44286</v>
      </c>
      <c r="N85" s="32" t="s">
        <v>137</v>
      </c>
      <c r="O85" s="32" t="s">
        <v>336</v>
      </c>
    </row>
    <row r="86" spans="1:15" ht="26.4" x14ac:dyDescent="0.2">
      <c r="A86" s="32">
        <v>71</v>
      </c>
      <c r="B86" s="32" t="s">
        <v>472</v>
      </c>
      <c r="C86" s="32" t="s">
        <v>473</v>
      </c>
      <c r="D86" s="32" t="s">
        <v>474</v>
      </c>
      <c r="E86" s="32" t="s">
        <v>475</v>
      </c>
      <c r="F86" s="32" t="s">
        <v>28</v>
      </c>
      <c r="G86" s="32" t="s">
        <v>29</v>
      </c>
      <c r="H86" s="43">
        <v>2000</v>
      </c>
      <c r="I86" s="32" t="s">
        <v>31</v>
      </c>
      <c r="J86" s="44" t="s">
        <v>108</v>
      </c>
      <c r="K86" s="45">
        <v>1200000</v>
      </c>
      <c r="L86" s="34">
        <v>43132</v>
      </c>
      <c r="M86" s="42">
        <v>43281</v>
      </c>
      <c r="N86" s="32" t="s">
        <v>137</v>
      </c>
      <c r="O86" s="32" t="s">
        <v>336</v>
      </c>
    </row>
    <row r="87" spans="1:15" ht="52.8" x14ac:dyDescent="0.2">
      <c r="A87" s="32">
        <v>72</v>
      </c>
      <c r="B87" s="32" t="s">
        <v>152</v>
      </c>
      <c r="C87" s="32" t="s">
        <v>153</v>
      </c>
      <c r="D87" s="32" t="s">
        <v>476</v>
      </c>
      <c r="E87" s="32" t="s">
        <v>213</v>
      </c>
      <c r="F87" s="32" t="s">
        <v>28</v>
      </c>
      <c r="G87" s="32" t="s">
        <v>29</v>
      </c>
      <c r="H87" s="43">
        <v>1</v>
      </c>
      <c r="I87" s="32" t="s">
        <v>31</v>
      </c>
      <c r="J87" s="44" t="s">
        <v>108</v>
      </c>
      <c r="K87" s="45">
        <v>6000000</v>
      </c>
      <c r="L87" s="34">
        <v>43132</v>
      </c>
      <c r="M87" s="42">
        <v>43831</v>
      </c>
      <c r="N87" s="32" t="s">
        <v>208</v>
      </c>
      <c r="O87" s="32" t="s">
        <v>337</v>
      </c>
    </row>
    <row r="88" spans="1:15" ht="184.8" x14ac:dyDescent="0.2">
      <c r="A88" s="32">
        <v>73</v>
      </c>
      <c r="B88" s="32" t="s">
        <v>168</v>
      </c>
      <c r="C88" s="32" t="s">
        <v>181</v>
      </c>
      <c r="D88" s="32" t="s">
        <v>493</v>
      </c>
      <c r="E88" s="32" t="s">
        <v>193</v>
      </c>
      <c r="F88" s="32" t="s">
        <v>28</v>
      </c>
      <c r="G88" s="32" t="s">
        <v>29</v>
      </c>
      <c r="H88" s="43">
        <v>1</v>
      </c>
      <c r="I88" s="32" t="s">
        <v>159</v>
      </c>
      <c r="J88" s="44" t="s">
        <v>160</v>
      </c>
      <c r="K88" s="45">
        <v>6100000</v>
      </c>
      <c r="L88" s="34">
        <v>43132</v>
      </c>
      <c r="M88" s="42">
        <v>43281</v>
      </c>
      <c r="N88" s="32" t="s">
        <v>137</v>
      </c>
      <c r="O88" s="32" t="s">
        <v>336</v>
      </c>
    </row>
    <row r="89" spans="1:15" ht="52.8" x14ac:dyDescent="0.2">
      <c r="A89" s="32">
        <v>74</v>
      </c>
      <c r="B89" s="32" t="s">
        <v>350</v>
      </c>
      <c r="C89" s="32" t="s">
        <v>347</v>
      </c>
      <c r="D89" s="32" t="s">
        <v>441</v>
      </c>
      <c r="E89" s="32" t="s">
        <v>442</v>
      </c>
      <c r="F89" s="32" t="s">
        <v>28</v>
      </c>
      <c r="G89" s="32" t="s">
        <v>29</v>
      </c>
      <c r="H89" s="43">
        <v>1</v>
      </c>
      <c r="I89" s="32" t="s">
        <v>166</v>
      </c>
      <c r="J89" s="44" t="s">
        <v>167</v>
      </c>
      <c r="K89" s="45">
        <v>1200000</v>
      </c>
      <c r="L89" s="34">
        <v>43132</v>
      </c>
      <c r="M89" s="42">
        <v>43435</v>
      </c>
      <c r="N89" s="32" t="s">
        <v>137</v>
      </c>
      <c r="O89" s="32" t="s">
        <v>336</v>
      </c>
    </row>
    <row r="90" spans="1:15" ht="79.2" x14ac:dyDescent="0.2">
      <c r="A90" s="32">
        <v>75</v>
      </c>
      <c r="B90" s="32" t="s">
        <v>342</v>
      </c>
      <c r="C90" s="32" t="s">
        <v>342</v>
      </c>
      <c r="D90" s="32" t="s">
        <v>343</v>
      </c>
      <c r="E90" s="32" t="s">
        <v>344</v>
      </c>
      <c r="F90" s="32" t="s">
        <v>28</v>
      </c>
      <c r="G90" s="32" t="s">
        <v>29</v>
      </c>
      <c r="H90" s="43">
        <v>1</v>
      </c>
      <c r="I90" s="32" t="s">
        <v>166</v>
      </c>
      <c r="J90" s="44" t="s">
        <v>167</v>
      </c>
      <c r="K90" s="45">
        <v>2360000</v>
      </c>
      <c r="L90" s="34">
        <v>43132</v>
      </c>
      <c r="M90" s="42">
        <v>43435</v>
      </c>
      <c r="N90" s="32" t="s">
        <v>137</v>
      </c>
      <c r="O90" s="32" t="s">
        <v>336</v>
      </c>
    </row>
    <row r="91" spans="1:15" ht="52.8" x14ac:dyDescent="0.2">
      <c r="A91" s="32">
        <v>76</v>
      </c>
      <c r="B91" s="32" t="s">
        <v>443</v>
      </c>
      <c r="C91" s="32" t="s">
        <v>444</v>
      </c>
      <c r="D91" s="32" t="s">
        <v>445</v>
      </c>
      <c r="E91" s="32" t="s">
        <v>446</v>
      </c>
      <c r="F91" s="32" t="s">
        <v>28</v>
      </c>
      <c r="G91" s="32" t="s">
        <v>29</v>
      </c>
      <c r="H91" s="43">
        <v>1</v>
      </c>
      <c r="I91" s="32" t="s">
        <v>31</v>
      </c>
      <c r="J91" s="44" t="s">
        <v>108</v>
      </c>
      <c r="K91" s="45">
        <v>1819697.98</v>
      </c>
      <c r="L91" s="34">
        <v>43132</v>
      </c>
      <c r="M91" s="42">
        <v>43435</v>
      </c>
      <c r="N91" s="32" t="s">
        <v>208</v>
      </c>
      <c r="O91" s="32" t="s">
        <v>337</v>
      </c>
    </row>
    <row r="92" spans="1:15" ht="105.6" x14ac:dyDescent="0.2">
      <c r="A92" s="32">
        <v>77</v>
      </c>
      <c r="B92" s="32" t="s">
        <v>438</v>
      </c>
      <c r="C92" s="32" t="s">
        <v>318</v>
      </c>
      <c r="D92" s="32" t="s">
        <v>439</v>
      </c>
      <c r="E92" s="32" t="s">
        <v>440</v>
      </c>
      <c r="F92" s="32" t="s">
        <v>34</v>
      </c>
      <c r="G92" s="32" t="s">
        <v>35</v>
      </c>
      <c r="H92" s="43">
        <v>1</v>
      </c>
      <c r="I92" s="32" t="s">
        <v>31</v>
      </c>
      <c r="J92" s="44" t="s">
        <v>108</v>
      </c>
      <c r="K92" s="45">
        <v>47000000</v>
      </c>
      <c r="L92" s="34">
        <v>43132</v>
      </c>
      <c r="M92" s="42">
        <v>43313</v>
      </c>
      <c r="N92" s="32" t="s">
        <v>137</v>
      </c>
      <c r="O92" s="32" t="s">
        <v>336</v>
      </c>
    </row>
    <row r="93" spans="1:15" ht="52.8" x14ac:dyDescent="0.2">
      <c r="A93" s="32">
        <v>78</v>
      </c>
      <c r="B93" s="32" t="s">
        <v>494</v>
      </c>
      <c r="C93" s="32" t="s">
        <v>495</v>
      </c>
      <c r="D93" s="32" t="s">
        <v>496</v>
      </c>
      <c r="E93" s="32" t="s">
        <v>446</v>
      </c>
      <c r="F93" s="32" t="s">
        <v>28</v>
      </c>
      <c r="G93" s="32" t="s">
        <v>29</v>
      </c>
      <c r="H93" s="43">
        <v>1</v>
      </c>
      <c r="I93" s="32" t="s">
        <v>31</v>
      </c>
      <c r="J93" s="44" t="s">
        <v>108</v>
      </c>
      <c r="K93" s="45">
        <v>5059322.03</v>
      </c>
      <c r="L93" s="34">
        <v>43132</v>
      </c>
      <c r="M93" s="42">
        <v>43435</v>
      </c>
      <c r="N93" s="32" t="s">
        <v>208</v>
      </c>
      <c r="O93" s="32" t="s">
        <v>337</v>
      </c>
    </row>
    <row r="94" spans="1:15" ht="66" x14ac:dyDescent="0.2">
      <c r="A94" s="32">
        <v>79</v>
      </c>
      <c r="B94" s="32" t="s">
        <v>44</v>
      </c>
      <c r="C94" s="32" t="s">
        <v>490</v>
      </c>
      <c r="D94" s="32" t="s">
        <v>491</v>
      </c>
      <c r="E94" s="32" t="s">
        <v>492</v>
      </c>
      <c r="F94" s="32" t="s">
        <v>28</v>
      </c>
      <c r="G94" s="32" t="s">
        <v>29</v>
      </c>
      <c r="H94" s="43">
        <v>1</v>
      </c>
      <c r="I94" s="32" t="s">
        <v>166</v>
      </c>
      <c r="J94" s="44" t="s">
        <v>167</v>
      </c>
      <c r="K94" s="45">
        <v>1400000</v>
      </c>
      <c r="L94" s="34">
        <v>43132</v>
      </c>
      <c r="M94" s="42">
        <v>43251</v>
      </c>
      <c r="N94" s="32" t="s">
        <v>137</v>
      </c>
      <c r="O94" s="32" t="s">
        <v>336</v>
      </c>
    </row>
    <row r="95" spans="1:15" ht="303.60000000000002" x14ac:dyDescent="0.2">
      <c r="A95" s="32">
        <v>80</v>
      </c>
      <c r="B95" s="32" t="s">
        <v>433</v>
      </c>
      <c r="C95" s="32" t="s">
        <v>45</v>
      </c>
      <c r="D95" s="32" t="s">
        <v>434</v>
      </c>
      <c r="E95" s="32" t="s">
        <v>426</v>
      </c>
      <c r="F95" s="32" t="s">
        <v>28</v>
      </c>
      <c r="G95" s="32" t="s">
        <v>29</v>
      </c>
      <c r="H95" s="43">
        <v>1</v>
      </c>
      <c r="I95" s="32" t="s">
        <v>130</v>
      </c>
      <c r="J95" s="44" t="s">
        <v>131</v>
      </c>
      <c r="K95" s="45">
        <v>1500000</v>
      </c>
      <c r="L95" s="46">
        <v>43221</v>
      </c>
      <c r="M95" s="42">
        <v>43435</v>
      </c>
      <c r="N95" s="32" t="s">
        <v>137</v>
      </c>
      <c r="O95" s="32" t="s">
        <v>336</v>
      </c>
    </row>
    <row r="96" spans="1:15" ht="290.39999999999998" x14ac:dyDescent="0.2">
      <c r="A96" s="32">
        <v>81</v>
      </c>
      <c r="B96" s="32" t="s">
        <v>427</v>
      </c>
      <c r="C96" s="32" t="s">
        <v>428</v>
      </c>
      <c r="D96" s="32" t="s">
        <v>431</v>
      </c>
      <c r="E96" s="32" t="s">
        <v>432</v>
      </c>
      <c r="F96" s="32" t="s">
        <v>28</v>
      </c>
      <c r="G96" s="32" t="s">
        <v>29</v>
      </c>
      <c r="H96" s="43">
        <v>1</v>
      </c>
      <c r="I96" s="32" t="s">
        <v>130</v>
      </c>
      <c r="J96" s="44" t="s">
        <v>131</v>
      </c>
      <c r="K96" s="45">
        <v>665986</v>
      </c>
      <c r="L96" s="46">
        <v>43160</v>
      </c>
      <c r="M96" s="42">
        <v>43800</v>
      </c>
      <c r="N96" s="32" t="s">
        <v>137</v>
      </c>
      <c r="O96" s="32" t="s">
        <v>337</v>
      </c>
    </row>
    <row r="97" spans="1:15" ht="303.60000000000002" x14ac:dyDescent="0.2">
      <c r="A97" s="32">
        <v>82</v>
      </c>
      <c r="B97" s="32" t="s">
        <v>423</v>
      </c>
      <c r="C97" s="32" t="s">
        <v>424</v>
      </c>
      <c r="D97" s="32" t="s">
        <v>425</v>
      </c>
      <c r="E97" s="32" t="s">
        <v>426</v>
      </c>
      <c r="F97" s="32" t="s">
        <v>28</v>
      </c>
      <c r="G97" s="32" t="s">
        <v>29</v>
      </c>
      <c r="H97" s="43">
        <v>1</v>
      </c>
      <c r="I97" s="32" t="s">
        <v>130</v>
      </c>
      <c r="J97" s="44" t="s">
        <v>131</v>
      </c>
      <c r="K97" s="45">
        <v>500000</v>
      </c>
      <c r="L97" s="46">
        <v>43221</v>
      </c>
      <c r="M97" s="42">
        <v>43435</v>
      </c>
      <c r="N97" s="32" t="s">
        <v>137</v>
      </c>
      <c r="O97" s="32" t="s">
        <v>336</v>
      </c>
    </row>
    <row r="98" spans="1:15" ht="277.2" x14ac:dyDescent="0.2">
      <c r="A98" s="32">
        <v>83</v>
      </c>
      <c r="B98" s="32" t="s">
        <v>427</v>
      </c>
      <c r="C98" s="32" t="s">
        <v>428</v>
      </c>
      <c r="D98" s="32" t="s">
        <v>429</v>
      </c>
      <c r="E98" s="32" t="s">
        <v>430</v>
      </c>
      <c r="F98" s="32" t="s">
        <v>28</v>
      </c>
      <c r="G98" s="32" t="s">
        <v>29</v>
      </c>
      <c r="H98" s="43">
        <v>1</v>
      </c>
      <c r="I98" s="32" t="s">
        <v>130</v>
      </c>
      <c r="J98" s="44" t="s">
        <v>131</v>
      </c>
      <c r="K98" s="45">
        <v>1062050</v>
      </c>
      <c r="L98" s="46">
        <v>43160</v>
      </c>
      <c r="M98" s="42">
        <v>43800</v>
      </c>
      <c r="N98" s="32" t="s">
        <v>137</v>
      </c>
      <c r="O98" s="32" t="s">
        <v>337</v>
      </c>
    </row>
    <row r="99" spans="1:15" ht="184.8" x14ac:dyDescent="0.2">
      <c r="A99" s="32">
        <v>84</v>
      </c>
      <c r="B99" s="32" t="s">
        <v>52</v>
      </c>
      <c r="C99" s="32" t="s">
        <v>371</v>
      </c>
      <c r="D99" s="32" t="s">
        <v>372</v>
      </c>
      <c r="E99" s="32" t="s">
        <v>193</v>
      </c>
      <c r="F99" s="32" t="s">
        <v>28</v>
      </c>
      <c r="G99" s="32" t="s">
        <v>29</v>
      </c>
      <c r="H99" s="43">
        <v>1</v>
      </c>
      <c r="I99" s="32" t="s">
        <v>122</v>
      </c>
      <c r="J99" s="44" t="s">
        <v>123</v>
      </c>
      <c r="K99" s="45">
        <v>4750000</v>
      </c>
      <c r="L99" s="46">
        <v>43191</v>
      </c>
      <c r="M99" s="34">
        <v>43344</v>
      </c>
      <c r="N99" s="32" t="s">
        <v>137</v>
      </c>
      <c r="O99" s="32" t="s">
        <v>336</v>
      </c>
    </row>
    <row r="100" spans="1:15" ht="92.4" x14ac:dyDescent="0.2">
      <c r="A100" s="32">
        <v>85</v>
      </c>
      <c r="B100" s="32" t="s">
        <v>378</v>
      </c>
      <c r="C100" s="32" t="s">
        <v>379</v>
      </c>
      <c r="D100" s="32" t="s">
        <v>380</v>
      </c>
      <c r="E100" s="32" t="s">
        <v>381</v>
      </c>
      <c r="F100" s="32" t="s">
        <v>28</v>
      </c>
      <c r="G100" s="32" t="s">
        <v>29</v>
      </c>
      <c r="H100" s="43">
        <v>1</v>
      </c>
      <c r="I100" s="32" t="s">
        <v>31</v>
      </c>
      <c r="J100" s="44" t="s">
        <v>108</v>
      </c>
      <c r="K100" s="45">
        <v>17500000</v>
      </c>
      <c r="L100" s="34">
        <v>43132</v>
      </c>
      <c r="M100" s="42">
        <v>43497</v>
      </c>
      <c r="N100" s="32" t="s">
        <v>137</v>
      </c>
      <c r="O100" s="32" t="s">
        <v>336</v>
      </c>
    </row>
    <row r="101" spans="1:15" ht="158.4" x14ac:dyDescent="0.2">
      <c r="A101" s="32">
        <v>86</v>
      </c>
      <c r="B101" s="32" t="s">
        <v>81</v>
      </c>
      <c r="C101" s="32" t="s">
        <v>412</v>
      </c>
      <c r="D101" s="32" t="s">
        <v>497</v>
      </c>
      <c r="E101" s="32" t="s">
        <v>498</v>
      </c>
      <c r="F101" s="32" t="s">
        <v>28</v>
      </c>
      <c r="G101" s="32" t="s">
        <v>29</v>
      </c>
      <c r="H101" s="43">
        <v>1</v>
      </c>
      <c r="I101" s="32" t="s">
        <v>31</v>
      </c>
      <c r="J101" s="44" t="s">
        <v>108</v>
      </c>
      <c r="K101" s="45">
        <v>3840000</v>
      </c>
      <c r="L101" s="34">
        <v>43132</v>
      </c>
      <c r="M101" s="34">
        <v>43466</v>
      </c>
      <c r="N101" s="32" t="s">
        <v>137</v>
      </c>
      <c r="O101" s="32" t="s">
        <v>336</v>
      </c>
    </row>
    <row r="102" spans="1:15" ht="184.8" x14ac:dyDescent="0.2">
      <c r="A102" s="32">
        <v>87</v>
      </c>
      <c r="B102" s="32" t="s">
        <v>168</v>
      </c>
      <c r="C102" s="32" t="s">
        <v>420</v>
      </c>
      <c r="D102" s="32" t="s">
        <v>421</v>
      </c>
      <c r="E102" s="32" t="s">
        <v>193</v>
      </c>
      <c r="F102" s="32" t="s">
        <v>422</v>
      </c>
      <c r="G102" s="32" t="s">
        <v>28</v>
      </c>
      <c r="H102" s="43">
        <v>1</v>
      </c>
      <c r="I102" s="32" t="s">
        <v>118</v>
      </c>
      <c r="J102" s="44" t="s">
        <v>119</v>
      </c>
      <c r="K102" s="45">
        <v>42867854</v>
      </c>
      <c r="L102" s="34">
        <v>43132</v>
      </c>
      <c r="M102" s="34">
        <v>43344</v>
      </c>
      <c r="N102" s="32" t="s">
        <v>137</v>
      </c>
      <c r="O102" s="32" t="s">
        <v>337</v>
      </c>
    </row>
    <row r="103" spans="1:15" ht="66" x14ac:dyDescent="0.2">
      <c r="A103" s="32">
        <v>88</v>
      </c>
      <c r="B103" s="32" t="s">
        <v>458</v>
      </c>
      <c r="C103" s="32" t="s">
        <v>194</v>
      </c>
      <c r="D103" s="32" t="s">
        <v>459</v>
      </c>
      <c r="E103" s="32" t="s">
        <v>195</v>
      </c>
      <c r="F103" s="32" t="s">
        <v>34</v>
      </c>
      <c r="G103" s="32" t="s">
        <v>35</v>
      </c>
      <c r="H103" s="43">
        <v>1</v>
      </c>
      <c r="I103" s="32" t="s">
        <v>135</v>
      </c>
      <c r="J103" s="44" t="s">
        <v>136</v>
      </c>
      <c r="K103" s="45">
        <v>2100000</v>
      </c>
      <c r="L103" s="46">
        <v>43191</v>
      </c>
      <c r="M103" s="42">
        <v>43281</v>
      </c>
      <c r="N103" s="32" t="s">
        <v>137</v>
      </c>
      <c r="O103" s="32" t="s">
        <v>336</v>
      </c>
    </row>
    <row r="104" spans="1:15" ht="105.6" x14ac:dyDescent="0.2">
      <c r="A104" s="32">
        <v>89</v>
      </c>
      <c r="B104" s="32" t="s">
        <v>477</v>
      </c>
      <c r="C104" s="32" t="s">
        <v>478</v>
      </c>
      <c r="D104" s="32" t="s">
        <v>479</v>
      </c>
      <c r="E104" s="32" t="s">
        <v>480</v>
      </c>
      <c r="F104" s="32" t="s">
        <v>369</v>
      </c>
      <c r="G104" s="32" t="s">
        <v>370</v>
      </c>
      <c r="H104" s="43">
        <v>363</v>
      </c>
      <c r="I104" s="32" t="s">
        <v>31</v>
      </c>
      <c r="J104" s="44" t="s">
        <v>108</v>
      </c>
      <c r="K104" s="45">
        <v>798600000</v>
      </c>
      <c r="L104" s="34">
        <v>43132</v>
      </c>
      <c r="M104" s="42">
        <v>43434</v>
      </c>
      <c r="N104" s="32" t="s">
        <v>137</v>
      </c>
      <c r="O104" s="32" t="s">
        <v>336</v>
      </c>
    </row>
    <row r="105" spans="1:15" ht="105.6" x14ac:dyDescent="0.2">
      <c r="A105" s="32">
        <v>90</v>
      </c>
      <c r="B105" s="32" t="s">
        <v>477</v>
      </c>
      <c r="C105" s="32" t="s">
        <v>478</v>
      </c>
      <c r="D105" s="32" t="s">
        <v>499</v>
      </c>
      <c r="E105" s="32" t="s">
        <v>480</v>
      </c>
      <c r="F105" s="32" t="s">
        <v>369</v>
      </c>
      <c r="G105" s="32" t="s">
        <v>370</v>
      </c>
      <c r="H105" s="43">
        <v>205</v>
      </c>
      <c r="I105" s="32" t="s">
        <v>31</v>
      </c>
      <c r="J105" s="44" t="s">
        <v>108</v>
      </c>
      <c r="K105" s="45">
        <v>553500000</v>
      </c>
      <c r="L105" s="34">
        <v>43132</v>
      </c>
      <c r="M105" s="42">
        <v>43434</v>
      </c>
      <c r="N105" s="32" t="s">
        <v>137</v>
      </c>
      <c r="O105" s="32" t="s">
        <v>336</v>
      </c>
    </row>
    <row r="106" spans="1:15" ht="105.6" x14ac:dyDescent="0.2">
      <c r="A106" s="32">
        <v>91</v>
      </c>
      <c r="B106" s="32" t="s">
        <v>477</v>
      </c>
      <c r="C106" s="32" t="s">
        <v>478</v>
      </c>
      <c r="D106" s="32" t="s">
        <v>499</v>
      </c>
      <c r="E106" s="32" t="s">
        <v>480</v>
      </c>
      <c r="F106" s="32" t="s">
        <v>369</v>
      </c>
      <c r="G106" s="32" t="s">
        <v>370</v>
      </c>
      <c r="H106" s="43">
        <v>205</v>
      </c>
      <c r="I106" s="32" t="s">
        <v>31</v>
      </c>
      <c r="J106" s="44" t="s">
        <v>108</v>
      </c>
      <c r="K106" s="45">
        <v>553500000</v>
      </c>
      <c r="L106" s="34">
        <v>43132</v>
      </c>
      <c r="M106" s="42">
        <v>43434</v>
      </c>
      <c r="N106" s="32" t="s">
        <v>137</v>
      </c>
      <c r="O106" s="32" t="s">
        <v>336</v>
      </c>
    </row>
    <row r="107" spans="1:15" ht="105.6" x14ac:dyDescent="0.2">
      <c r="A107" s="32">
        <v>92</v>
      </c>
      <c r="B107" s="32" t="s">
        <v>477</v>
      </c>
      <c r="C107" s="32" t="s">
        <v>478</v>
      </c>
      <c r="D107" s="32" t="s">
        <v>499</v>
      </c>
      <c r="E107" s="32" t="s">
        <v>480</v>
      </c>
      <c r="F107" s="32" t="s">
        <v>369</v>
      </c>
      <c r="G107" s="32" t="s">
        <v>370</v>
      </c>
      <c r="H107" s="43">
        <v>205</v>
      </c>
      <c r="I107" s="32" t="s">
        <v>31</v>
      </c>
      <c r="J107" s="44" t="s">
        <v>108</v>
      </c>
      <c r="K107" s="45">
        <v>553500000</v>
      </c>
      <c r="L107" s="34">
        <v>43132</v>
      </c>
      <c r="M107" s="42">
        <v>43434</v>
      </c>
      <c r="N107" s="32" t="s">
        <v>137</v>
      </c>
      <c r="O107" s="32" t="s">
        <v>336</v>
      </c>
    </row>
    <row r="108" spans="1:15" ht="66" x14ac:dyDescent="0.2">
      <c r="A108" s="32">
        <v>93</v>
      </c>
      <c r="B108" s="32" t="s">
        <v>44</v>
      </c>
      <c r="C108" s="32" t="s">
        <v>339</v>
      </c>
      <c r="D108" s="32" t="s">
        <v>500</v>
      </c>
      <c r="E108" s="32" t="s">
        <v>501</v>
      </c>
      <c r="F108" s="32" t="s">
        <v>34</v>
      </c>
      <c r="G108" s="32" t="s">
        <v>35</v>
      </c>
      <c r="H108" s="43">
        <v>28</v>
      </c>
      <c r="I108" s="32" t="s">
        <v>118</v>
      </c>
      <c r="J108" s="44" t="s">
        <v>119</v>
      </c>
      <c r="K108" s="45">
        <v>4800000</v>
      </c>
      <c r="L108" s="46">
        <v>43160</v>
      </c>
      <c r="M108" s="42">
        <v>43435</v>
      </c>
      <c r="N108" s="32" t="s">
        <v>137</v>
      </c>
      <c r="O108" s="32" t="s">
        <v>337</v>
      </c>
    </row>
    <row r="109" spans="1:15" ht="145.19999999999999" x14ac:dyDescent="0.2">
      <c r="A109" s="32">
        <v>94</v>
      </c>
      <c r="B109" s="32" t="s">
        <v>291</v>
      </c>
      <c r="C109" s="32" t="s">
        <v>85</v>
      </c>
      <c r="D109" s="32" t="s">
        <v>502</v>
      </c>
      <c r="E109" s="32" t="s">
        <v>292</v>
      </c>
      <c r="F109" s="32" t="s">
        <v>28</v>
      </c>
      <c r="G109" s="32" t="s">
        <v>29</v>
      </c>
      <c r="H109" s="43">
        <v>1</v>
      </c>
      <c r="I109" s="32" t="s">
        <v>146</v>
      </c>
      <c r="J109" s="44" t="s">
        <v>147</v>
      </c>
      <c r="K109" s="45">
        <v>18000000</v>
      </c>
      <c r="L109" s="34">
        <v>43132</v>
      </c>
      <c r="M109" s="42">
        <v>44196</v>
      </c>
      <c r="N109" s="32" t="s">
        <v>140</v>
      </c>
      <c r="O109" s="32" t="s">
        <v>337</v>
      </c>
    </row>
    <row r="110" spans="1:15" ht="409.6" x14ac:dyDescent="0.2">
      <c r="A110" s="32">
        <v>95</v>
      </c>
      <c r="B110" s="32" t="s">
        <v>52</v>
      </c>
      <c r="C110" s="32" t="s">
        <v>52</v>
      </c>
      <c r="D110" s="32" t="s">
        <v>503</v>
      </c>
      <c r="E110" s="32" t="s">
        <v>504</v>
      </c>
      <c r="F110" s="32" t="s">
        <v>28</v>
      </c>
      <c r="G110" s="32" t="s">
        <v>29</v>
      </c>
      <c r="H110" s="43">
        <v>1</v>
      </c>
      <c r="I110" s="32" t="s">
        <v>505</v>
      </c>
      <c r="J110" s="44" t="s">
        <v>506</v>
      </c>
      <c r="K110" s="45">
        <v>10000000</v>
      </c>
      <c r="L110" s="46">
        <v>43160</v>
      </c>
      <c r="M110" s="34">
        <v>43313</v>
      </c>
      <c r="N110" s="32" t="s">
        <v>137</v>
      </c>
      <c r="O110" s="32" t="s">
        <v>336</v>
      </c>
    </row>
    <row r="111" spans="1:15" ht="79.2" x14ac:dyDescent="0.2">
      <c r="A111" s="32">
        <v>96</v>
      </c>
      <c r="B111" s="32" t="s">
        <v>481</v>
      </c>
      <c r="C111" s="32" t="s">
        <v>482</v>
      </c>
      <c r="D111" s="32" t="s">
        <v>483</v>
      </c>
      <c r="E111" s="32" t="s">
        <v>484</v>
      </c>
      <c r="F111" s="32" t="s">
        <v>28</v>
      </c>
      <c r="G111" s="32" t="s">
        <v>29</v>
      </c>
      <c r="H111" s="43">
        <v>1</v>
      </c>
      <c r="I111" s="32" t="s">
        <v>485</v>
      </c>
      <c r="J111" s="44" t="s">
        <v>486</v>
      </c>
      <c r="K111" s="45">
        <v>4050000</v>
      </c>
      <c r="L111" s="34">
        <v>43132</v>
      </c>
      <c r="M111" s="42">
        <v>44196</v>
      </c>
      <c r="N111" s="32" t="s">
        <v>208</v>
      </c>
      <c r="O111" s="32" t="s">
        <v>337</v>
      </c>
    </row>
    <row r="112" spans="1:15" ht="39.6" x14ac:dyDescent="0.2">
      <c r="A112" s="32">
        <v>97</v>
      </c>
      <c r="B112" s="32" t="s">
        <v>509</v>
      </c>
      <c r="C112" s="32" t="s">
        <v>172</v>
      </c>
      <c r="D112" s="32" t="s">
        <v>510</v>
      </c>
      <c r="E112" s="32" t="s">
        <v>511</v>
      </c>
      <c r="F112" s="32" t="s">
        <v>28</v>
      </c>
      <c r="G112" s="32" t="s">
        <v>29</v>
      </c>
      <c r="H112" s="43">
        <v>1</v>
      </c>
      <c r="I112" s="32" t="s">
        <v>31</v>
      </c>
      <c r="J112" s="44" t="s">
        <v>108</v>
      </c>
      <c r="K112" s="45">
        <v>599000</v>
      </c>
      <c r="L112" s="46">
        <v>43160</v>
      </c>
      <c r="M112" s="42">
        <v>43191</v>
      </c>
      <c r="N112" s="32" t="s">
        <v>208</v>
      </c>
      <c r="O112" s="32" t="s">
        <v>337</v>
      </c>
    </row>
    <row r="113" spans="1:15" ht="66" x14ac:dyDescent="0.2">
      <c r="A113" s="32">
        <v>98</v>
      </c>
      <c r="B113" s="32" t="s">
        <v>463</v>
      </c>
      <c r="C113" s="32" t="s">
        <v>41</v>
      </c>
      <c r="D113" s="32" t="s">
        <v>464</v>
      </c>
      <c r="E113" s="32" t="s">
        <v>465</v>
      </c>
      <c r="F113" s="32" t="s">
        <v>34</v>
      </c>
      <c r="G113" s="32" t="s">
        <v>35</v>
      </c>
      <c r="H113" s="43">
        <v>3</v>
      </c>
      <c r="I113" s="32" t="s">
        <v>135</v>
      </c>
      <c r="J113" s="44" t="s">
        <v>136</v>
      </c>
      <c r="K113" s="45">
        <v>19044000</v>
      </c>
      <c r="L113" s="46">
        <v>43160</v>
      </c>
      <c r="M113" s="42">
        <v>43251</v>
      </c>
      <c r="N113" s="32" t="s">
        <v>137</v>
      </c>
      <c r="O113" s="32" t="s">
        <v>336</v>
      </c>
    </row>
    <row r="114" spans="1:15" ht="79.2" x14ac:dyDescent="0.2">
      <c r="A114" s="32">
        <v>99</v>
      </c>
      <c r="B114" s="32" t="s">
        <v>463</v>
      </c>
      <c r="C114" s="32" t="s">
        <v>41</v>
      </c>
      <c r="D114" s="32" t="s">
        <v>466</v>
      </c>
      <c r="E114" s="32" t="s">
        <v>467</v>
      </c>
      <c r="F114" s="32" t="s">
        <v>34</v>
      </c>
      <c r="G114" s="32" t="s">
        <v>35</v>
      </c>
      <c r="H114" s="43">
        <v>4</v>
      </c>
      <c r="I114" s="32" t="s">
        <v>135</v>
      </c>
      <c r="J114" s="44" t="s">
        <v>136</v>
      </c>
      <c r="K114" s="45">
        <v>6454000</v>
      </c>
      <c r="L114" s="46">
        <v>43160</v>
      </c>
      <c r="M114" s="42">
        <v>43251</v>
      </c>
      <c r="N114" s="32" t="s">
        <v>137</v>
      </c>
      <c r="O114" s="32" t="s">
        <v>336</v>
      </c>
    </row>
    <row r="115" spans="1:15" ht="79.2" x14ac:dyDescent="0.2">
      <c r="A115" s="32">
        <v>100</v>
      </c>
      <c r="B115" s="32" t="s">
        <v>463</v>
      </c>
      <c r="C115" s="32" t="s">
        <v>41</v>
      </c>
      <c r="D115" s="32" t="s">
        <v>468</v>
      </c>
      <c r="E115" s="32" t="s">
        <v>465</v>
      </c>
      <c r="F115" s="32" t="s">
        <v>34</v>
      </c>
      <c r="G115" s="32" t="s">
        <v>35</v>
      </c>
      <c r="H115" s="43">
        <v>3</v>
      </c>
      <c r="I115" s="32" t="s">
        <v>118</v>
      </c>
      <c r="J115" s="44" t="s">
        <v>119</v>
      </c>
      <c r="K115" s="45">
        <v>18000000</v>
      </c>
      <c r="L115" s="46">
        <v>43160</v>
      </c>
      <c r="M115" s="42">
        <v>43251</v>
      </c>
      <c r="N115" s="32" t="s">
        <v>137</v>
      </c>
      <c r="O115" s="32" t="s">
        <v>336</v>
      </c>
    </row>
    <row r="116" spans="1:15" ht="92.4" x14ac:dyDescent="0.2">
      <c r="A116" s="32">
        <v>101</v>
      </c>
      <c r="B116" s="32" t="s">
        <v>463</v>
      </c>
      <c r="C116" s="32" t="s">
        <v>41</v>
      </c>
      <c r="D116" s="32" t="s">
        <v>469</v>
      </c>
      <c r="E116" s="32" t="s">
        <v>467</v>
      </c>
      <c r="F116" s="32" t="s">
        <v>34</v>
      </c>
      <c r="G116" s="32" t="s">
        <v>35</v>
      </c>
      <c r="H116" s="43">
        <v>3</v>
      </c>
      <c r="I116" s="32" t="s">
        <v>118</v>
      </c>
      <c r="J116" s="44" t="s">
        <v>119</v>
      </c>
      <c r="K116" s="45">
        <v>4500000</v>
      </c>
      <c r="L116" s="46">
        <v>43160</v>
      </c>
      <c r="M116" s="42">
        <v>43251</v>
      </c>
      <c r="N116" s="32" t="s">
        <v>137</v>
      </c>
      <c r="O116" s="32" t="s">
        <v>336</v>
      </c>
    </row>
    <row r="117" spans="1:15" ht="79.2" x14ac:dyDescent="0.2">
      <c r="A117" s="32">
        <v>102</v>
      </c>
      <c r="B117" s="32" t="s">
        <v>463</v>
      </c>
      <c r="C117" s="32" t="s">
        <v>41</v>
      </c>
      <c r="D117" s="32" t="s">
        <v>470</v>
      </c>
      <c r="E117" s="32" t="s">
        <v>467</v>
      </c>
      <c r="F117" s="32" t="s">
        <v>34</v>
      </c>
      <c r="G117" s="32" t="s">
        <v>35</v>
      </c>
      <c r="H117" s="43">
        <v>2</v>
      </c>
      <c r="I117" s="32" t="s">
        <v>122</v>
      </c>
      <c r="J117" s="44" t="s">
        <v>123</v>
      </c>
      <c r="K117" s="45">
        <v>3150000</v>
      </c>
      <c r="L117" s="46">
        <v>43160</v>
      </c>
      <c r="M117" s="42">
        <v>43251</v>
      </c>
      <c r="N117" s="32" t="s">
        <v>137</v>
      </c>
      <c r="O117" s="32" t="s">
        <v>336</v>
      </c>
    </row>
    <row r="118" spans="1:15" ht="79.2" x14ac:dyDescent="0.2">
      <c r="A118" s="32">
        <v>103</v>
      </c>
      <c r="B118" s="32" t="s">
        <v>463</v>
      </c>
      <c r="C118" s="32" t="s">
        <v>41</v>
      </c>
      <c r="D118" s="32" t="s">
        <v>471</v>
      </c>
      <c r="E118" s="32" t="s">
        <v>465</v>
      </c>
      <c r="F118" s="32" t="s">
        <v>34</v>
      </c>
      <c r="G118" s="32" t="s">
        <v>35</v>
      </c>
      <c r="H118" s="43">
        <v>2</v>
      </c>
      <c r="I118" s="32" t="s">
        <v>159</v>
      </c>
      <c r="J118" s="44" t="s">
        <v>160</v>
      </c>
      <c r="K118" s="45">
        <v>14000000</v>
      </c>
      <c r="L118" s="46">
        <v>43160</v>
      </c>
      <c r="M118" s="42">
        <v>43251</v>
      </c>
      <c r="N118" s="32" t="s">
        <v>137</v>
      </c>
      <c r="O118" s="32" t="s">
        <v>336</v>
      </c>
    </row>
    <row r="119" spans="1:15" ht="158.4" x14ac:dyDescent="0.2">
      <c r="A119" s="32">
        <v>104</v>
      </c>
      <c r="B119" s="32" t="s">
        <v>40</v>
      </c>
      <c r="C119" s="32" t="s">
        <v>39</v>
      </c>
      <c r="D119" s="32" t="s">
        <v>516</v>
      </c>
      <c r="E119" s="32" t="s">
        <v>309</v>
      </c>
      <c r="F119" s="32" t="s">
        <v>28</v>
      </c>
      <c r="G119" s="32" t="s">
        <v>29</v>
      </c>
      <c r="H119" s="43">
        <v>1</v>
      </c>
      <c r="I119" s="32" t="s">
        <v>31</v>
      </c>
      <c r="J119" s="44" t="s">
        <v>108</v>
      </c>
      <c r="K119" s="45">
        <v>44730000</v>
      </c>
      <c r="L119" s="46">
        <v>43160</v>
      </c>
      <c r="M119" s="34">
        <v>44287</v>
      </c>
      <c r="N119" s="32" t="s">
        <v>137</v>
      </c>
      <c r="O119" s="32" t="s">
        <v>336</v>
      </c>
    </row>
    <row r="120" spans="1:15" ht="382.8" x14ac:dyDescent="0.2">
      <c r="A120" s="32">
        <v>105</v>
      </c>
      <c r="B120" s="32" t="s">
        <v>517</v>
      </c>
      <c r="C120" s="32" t="s">
        <v>517</v>
      </c>
      <c r="D120" s="32" t="s">
        <v>518</v>
      </c>
      <c r="E120" s="32" t="s">
        <v>519</v>
      </c>
      <c r="F120" s="32" t="s">
        <v>28</v>
      </c>
      <c r="G120" s="32" t="s">
        <v>29</v>
      </c>
      <c r="H120" s="43">
        <v>1</v>
      </c>
      <c r="I120" s="32"/>
      <c r="J120" s="44" t="s">
        <v>167</v>
      </c>
      <c r="K120" s="45">
        <v>620000</v>
      </c>
      <c r="L120" s="46">
        <v>43160</v>
      </c>
      <c r="M120" s="42">
        <v>43281</v>
      </c>
      <c r="N120" s="32" t="s">
        <v>137</v>
      </c>
      <c r="O120" s="32" t="s">
        <v>336</v>
      </c>
    </row>
    <row r="121" spans="1:15" ht="118.8" x14ac:dyDescent="0.2">
      <c r="A121" s="32">
        <v>106</v>
      </c>
      <c r="B121" s="32" t="s">
        <v>512</v>
      </c>
      <c r="C121" s="32" t="s">
        <v>513</v>
      </c>
      <c r="D121" s="32" t="s">
        <v>514</v>
      </c>
      <c r="E121" s="32" t="s">
        <v>515</v>
      </c>
      <c r="F121" s="32" t="s">
        <v>28</v>
      </c>
      <c r="G121" s="32" t="s">
        <v>29</v>
      </c>
      <c r="H121" s="43">
        <v>1</v>
      </c>
      <c r="I121" s="32" t="s">
        <v>109</v>
      </c>
      <c r="J121" s="44" t="s">
        <v>43</v>
      </c>
      <c r="K121" s="45">
        <v>15000000</v>
      </c>
      <c r="L121" s="46">
        <v>43160</v>
      </c>
      <c r="M121" s="42">
        <v>44196</v>
      </c>
      <c r="N121" s="32" t="s">
        <v>137</v>
      </c>
      <c r="O121" s="32" t="s">
        <v>337</v>
      </c>
    </row>
    <row r="122" spans="1:15" ht="132" x14ac:dyDescent="0.2">
      <c r="A122" s="32">
        <v>107</v>
      </c>
      <c r="B122" s="32" t="s">
        <v>86</v>
      </c>
      <c r="C122" s="32" t="s">
        <v>41</v>
      </c>
      <c r="D122" s="32" t="s">
        <v>507</v>
      </c>
      <c r="E122" s="32" t="s">
        <v>508</v>
      </c>
      <c r="F122" s="32" t="s">
        <v>28</v>
      </c>
      <c r="G122" s="32" t="s">
        <v>29</v>
      </c>
      <c r="H122" s="43">
        <v>1</v>
      </c>
      <c r="I122" s="32" t="s">
        <v>310</v>
      </c>
      <c r="J122" s="44" t="s">
        <v>311</v>
      </c>
      <c r="K122" s="45">
        <v>290000000</v>
      </c>
      <c r="L122" s="46">
        <v>43160</v>
      </c>
      <c r="M122" s="34">
        <v>44561</v>
      </c>
      <c r="N122" s="32" t="s">
        <v>140</v>
      </c>
      <c r="O122" s="32" t="s">
        <v>337</v>
      </c>
    </row>
    <row r="123" spans="1:15" ht="198" x14ac:dyDescent="0.2">
      <c r="A123" s="32">
        <v>108</v>
      </c>
      <c r="B123" s="32" t="s">
        <v>51</v>
      </c>
      <c r="C123" s="32" t="s">
        <v>460</v>
      </c>
      <c r="D123" s="32" t="s">
        <v>461</v>
      </c>
      <c r="E123" s="32" t="s">
        <v>462</v>
      </c>
      <c r="F123" s="32" t="s">
        <v>28</v>
      </c>
      <c r="G123" s="32" t="s">
        <v>29</v>
      </c>
      <c r="H123" s="43">
        <v>1</v>
      </c>
      <c r="I123" s="32" t="s">
        <v>31</v>
      </c>
      <c r="J123" s="44" t="s">
        <v>108</v>
      </c>
      <c r="K123" s="45">
        <v>3123000000</v>
      </c>
      <c r="L123" s="46">
        <v>43160</v>
      </c>
      <c r="M123" s="42">
        <v>44286</v>
      </c>
      <c r="N123" s="32" t="s">
        <v>140</v>
      </c>
      <c r="O123" s="32" t="s">
        <v>337</v>
      </c>
    </row>
    <row r="124" spans="1:15" ht="26.4" x14ac:dyDescent="0.2">
      <c r="A124" s="32">
        <v>109</v>
      </c>
      <c r="B124" s="32" t="s">
        <v>144</v>
      </c>
      <c r="C124" s="32" t="s">
        <v>447</v>
      </c>
      <c r="D124" s="32" t="s">
        <v>448</v>
      </c>
      <c r="E124" s="32" t="s">
        <v>449</v>
      </c>
      <c r="F124" s="32" t="s">
        <v>28</v>
      </c>
      <c r="G124" s="32" t="s">
        <v>29</v>
      </c>
      <c r="H124" s="43">
        <v>1</v>
      </c>
      <c r="I124" s="32" t="s">
        <v>31</v>
      </c>
      <c r="J124" s="44" t="s">
        <v>108</v>
      </c>
      <c r="K124" s="45">
        <v>38000000</v>
      </c>
      <c r="L124" s="34">
        <v>43132</v>
      </c>
      <c r="M124" s="42">
        <v>43435</v>
      </c>
      <c r="N124" s="32" t="s">
        <v>140</v>
      </c>
      <c r="O124" s="32" t="s">
        <v>337</v>
      </c>
    </row>
    <row r="125" spans="1:15" ht="79.2" x14ac:dyDescent="0.2">
      <c r="A125" s="32">
        <v>110</v>
      </c>
      <c r="B125" s="32" t="s">
        <v>47</v>
      </c>
      <c r="C125" s="32" t="s">
        <v>48</v>
      </c>
      <c r="D125" s="32" t="s">
        <v>355</v>
      </c>
      <c r="E125" s="32" t="s">
        <v>356</v>
      </c>
      <c r="F125" s="32" t="s">
        <v>28</v>
      </c>
      <c r="G125" s="32" t="s">
        <v>29</v>
      </c>
      <c r="H125" s="43">
        <v>1</v>
      </c>
      <c r="I125" s="32" t="s">
        <v>118</v>
      </c>
      <c r="J125" s="44" t="s">
        <v>119</v>
      </c>
      <c r="K125" s="45">
        <v>13000000</v>
      </c>
      <c r="L125" s="46">
        <v>43191</v>
      </c>
      <c r="M125" s="42">
        <v>43497</v>
      </c>
      <c r="N125" s="32" t="s">
        <v>141</v>
      </c>
      <c r="O125" s="32" t="s">
        <v>337</v>
      </c>
    </row>
    <row r="126" spans="1:15" ht="92.4" x14ac:dyDescent="0.2">
      <c r="A126" s="32">
        <v>111</v>
      </c>
      <c r="B126" s="32" t="s">
        <v>394</v>
      </c>
      <c r="C126" s="32" t="s">
        <v>395</v>
      </c>
      <c r="D126" s="32" t="s">
        <v>396</v>
      </c>
      <c r="E126" s="32" t="s">
        <v>397</v>
      </c>
      <c r="F126" s="32" t="s">
        <v>398</v>
      </c>
      <c r="G126" s="32" t="s">
        <v>399</v>
      </c>
      <c r="H126" s="43">
        <v>3335.45</v>
      </c>
      <c r="I126" s="32" t="s">
        <v>31</v>
      </c>
      <c r="J126" s="44" t="s">
        <v>108</v>
      </c>
      <c r="K126" s="45">
        <v>4113000</v>
      </c>
      <c r="L126" s="34">
        <v>43132</v>
      </c>
      <c r="M126" s="42">
        <v>43497</v>
      </c>
      <c r="N126" s="32" t="s">
        <v>137</v>
      </c>
      <c r="O126" s="32" t="s">
        <v>336</v>
      </c>
    </row>
    <row r="127" spans="1:15" ht="184.8" x14ac:dyDescent="0.2">
      <c r="A127" s="32">
        <v>112</v>
      </c>
      <c r="B127" s="32" t="s">
        <v>86</v>
      </c>
      <c r="C127" s="32" t="s">
        <v>41</v>
      </c>
      <c r="D127" s="32" t="s">
        <v>392</v>
      </c>
      <c r="E127" s="32" t="s">
        <v>393</v>
      </c>
      <c r="F127" s="32" t="s">
        <v>28</v>
      </c>
      <c r="G127" s="32" t="s">
        <v>29</v>
      </c>
      <c r="H127" s="43">
        <v>1</v>
      </c>
      <c r="I127" s="32" t="s">
        <v>125</v>
      </c>
      <c r="J127" s="44" t="s">
        <v>126</v>
      </c>
      <c r="K127" s="45">
        <v>45000000</v>
      </c>
      <c r="L127" s="34">
        <v>43132</v>
      </c>
      <c r="M127" s="42">
        <v>44255</v>
      </c>
      <c r="N127" s="32" t="s">
        <v>140</v>
      </c>
      <c r="O127" s="32" t="s">
        <v>337</v>
      </c>
    </row>
    <row r="128" spans="1:15" ht="184.8" x14ac:dyDescent="0.2">
      <c r="A128" s="32">
        <v>113</v>
      </c>
      <c r="B128" s="32" t="s">
        <v>406</v>
      </c>
      <c r="C128" s="32" t="s">
        <v>407</v>
      </c>
      <c r="D128" s="32" t="s">
        <v>419</v>
      </c>
      <c r="E128" s="32" t="s">
        <v>381</v>
      </c>
      <c r="F128" s="32" t="s">
        <v>28</v>
      </c>
      <c r="G128" s="32" t="s">
        <v>29</v>
      </c>
      <c r="H128" s="43">
        <v>1</v>
      </c>
      <c r="I128" s="32" t="s">
        <v>31</v>
      </c>
      <c r="J128" s="44" t="s">
        <v>108</v>
      </c>
      <c r="K128" s="45">
        <v>23650000</v>
      </c>
      <c r="L128" s="34">
        <v>43132</v>
      </c>
      <c r="M128" s="42">
        <v>43435</v>
      </c>
      <c r="N128" s="32" t="s">
        <v>208</v>
      </c>
      <c r="O128" s="32" t="s">
        <v>337</v>
      </c>
    </row>
    <row r="129" spans="1:15" ht="79.2" x14ac:dyDescent="0.2">
      <c r="A129" s="32">
        <v>114</v>
      </c>
      <c r="B129" s="32" t="s">
        <v>415</v>
      </c>
      <c r="C129" s="32" t="s">
        <v>416</v>
      </c>
      <c r="D129" s="32" t="s">
        <v>417</v>
      </c>
      <c r="E129" s="32" t="s">
        <v>418</v>
      </c>
      <c r="F129" s="32" t="s">
        <v>28</v>
      </c>
      <c r="G129" s="32" t="s">
        <v>29</v>
      </c>
      <c r="H129" s="43">
        <v>1</v>
      </c>
      <c r="I129" s="32" t="s">
        <v>31</v>
      </c>
      <c r="J129" s="44" t="s">
        <v>108</v>
      </c>
      <c r="K129" s="45">
        <v>2400000</v>
      </c>
      <c r="L129" s="34">
        <v>43132</v>
      </c>
      <c r="M129" s="42">
        <v>43831</v>
      </c>
      <c r="N129" s="32" t="s">
        <v>137</v>
      </c>
      <c r="O129" s="32" t="s">
        <v>336</v>
      </c>
    </row>
    <row r="130" spans="1:15" ht="79.2" x14ac:dyDescent="0.2">
      <c r="A130" s="32">
        <v>115</v>
      </c>
      <c r="B130" s="32" t="s">
        <v>81</v>
      </c>
      <c r="C130" s="32" t="s">
        <v>412</v>
      </c>
      <c r="D130" s="32" t="s">
        <v>413</v>
      </c>
      <c r="E130" s="32" t="s">
        <v>414</v>
      </c>
      <c r="F130" s="32" t="s">
        <v>28</v>
      </c>
      <c r="G130" s="32" t="s">
        <v>29</v>
      </c>
      <c r="H130" s="43">
        <v>1</v>
      </c>
      <c r="I130" s="32" t="s">
        <v>31</v>
      </c>
      <c r="J130" s="44" t="s">
        <v>108</v>
      </c>
      <c r="K130" s="45">
        <v>63000000</v>
      </c>
      <c r="L130" s="34">
        <v>43132</v>
      </c>
      <c r="M130" s="42">
        <v>43466</v>
      </c>
      <c r="N130" s="32" t="s">
        <v>208</v>
      </c>
      <c r="O130" s="32" t="s">
        <v>337</v>
      </c>
    </row>
    <row r="131" spans="1:15" ht="105.6" x14ac:dyDescent="0.2">
      <c r="A131" s="32">
        <v>116</v>
      </c>
      <c r="B131" s="32" t="s">
        <v>406</v>
      </c>
      <c r="C131" s="32" t="s">
        <v>407</v>
      </c>
      <c r="D131" s="32" t="s">
        <v>410</v>
      </c>
      <c r="E131" s="32" t="s">
        <v>411</v>
      </c>
      <c r="F131" s="32" t="s">
        <v>28</v>
      </c>
      <c r="G131" s="32" t="s">
        <v>29</v>
      </c>
      <c r="H131" s="43">
        <v>1</v>
      </c>
      <c r="I131" s="32" t="s">
        <v>31</v>
      </c>
      <c r="J131" s="44" t="s">
        <v>108</v>
      </c>
      <c r="K131" s="45">
        <v>800000</v>
      </c>
      <c r="L131" s="34">
        <v>43132</v>
      </c>
      <c r="M131" s="42">
        <v>43466</v>
      </c>
      <c r="N131" s="32" t="s">
        <v>208</v>
      </c>
      <c r="O131" s="32" t="s">
        <v>337</v>
      </c>
    </row>
    <row r="132" spans="1:15" ht="92.4" x14ac:dyDescent="0.2">
      <c r="A132" s="32">
        <v>117</v>
      </c>
      <c r="B132" s="32" t="s">
        <v>406</v>
      </c>
      <c r="C132" s="32" t="s">
        <v>407</v>
      </c>
      <c r="D132" s="32" t="s">
        <v>408</v>
      </c>
      <c r="E132" s="32" t="s">
        <v>409</v>
      </c>
      <c r="F132" s="32" t="s">
        <v>28</v>
      </c>
      <c r="G132" s="32" t="s">
        <v>29</v>
      </c>
      <c r="H132" s="43">
        <v>1</v>
      </c>
      <c r="I132" s="32" t="s">
        <v>31</v>
      </c>
      <c r="J132" s="44" t="s">
        <v>108</v>
      </c>
      <c r="K132" s="45">
        <v>15000000</v>
      </c>
      <c r="L132" s="34">
        <v>43132</v>
      </c>
      <c r="M132" s="42">
        <v>43435</v>
      </c>
      <c r="N132" s="32" t="s">
        <v>208</v>
      </c>
      <c r="O132" s="32" t="s">
        <v>337</v>
      </c>
    </row>
    <row r="133" spans="1:15" ht="52.8" x14ac:dyDescent="0.2">
      <c r="A133" s="32">
        <v>118</v>
      </c>
      <c r="B133" s="32" t="s">
        <v>435</v>
      </c>
      <c r="C133" s="32" t="s">
        <v>416</v>
      </c>
      <c r="D133" s="32" t="s">
        <v>436</v>
      </c>
      <c r="E133" s="32" t="s">
        <v>437</v>
      </c>
      <c r="F133" s="32" t="s">
        <v>28</v>
      </c>
      <c r="G133" s="32" t="s">
        <v>29</v>
      </c>
      <c r="H133" s="43">
        <v>1</v>
      </c>
      <c r="I133" s="32" t="s">
        <v>31</v>
      </c>
      <c r="J133" s="44" t="s">
        <v>108</v>
      </c>
      <c r="K133" s="45">
        <v>3200000</v>
      </c>
      <c r="L133" s="34">
        <v>43132</v>
      </c>
      <c r="M133" s="42">
        <v>43922</v>
      </c>
      <c r="N133" s="32" t="s">
        <v>137</v>
      </c>
      <c r="O133" s="32" t="s">
        <v>336</v>
      </c>
    </row>
    <row r="134" spans="1:15" ht="132" x14ac:dyDescent="0.2">
      <c r="A134" s="32">
        <v>119</v>
      </c>
      <c r="B134" s="32" t="s">
        <v>400</v>
      </c>
      <c r="C134" s="32" t="s">
        <v>401</v>
      </c>
      <c r="D134" s="32" t="s">
        <v>402</v>
      </c>
      <c r="E134" s="32" t="s">
        <v>403</v>
      </c>
      <c r="F134" s="32" t="s">
        <v>28</v>
      </c>
      <c r="G134" s="32" t="s">
        <v>29</v>
      </c>
      <c r="H134" s="43">
        <v>1</v>
      </c>
      <c r="I134" s="32" t="s">
        <v>404</v>
      </c>
      <c r="J134" s="44" t="s">
        <v>405</v>
      </c>
      <c r="K134" s="45">
        <v>1548630</v>
      </c>
      <c r="L134" s="34">
        <v>43132</v>
      </c>
      <c r="M134" s="42">
        <v>43555</v>
      </c>
      <c r="N134" s="32" t="s">
        <v>137</v>
      </c>
      <c r="O134" s="32" t="s">
        <v>337</v>
      </c>
    </row>
    <row r="135" spans="1:15" ht="158.4" x14ac:dyDescent="0.2">
      <c r="A135" s="32">
        <v>120</v>
      </c>
      <c r="B135" s="32" t="s">
        <v>178</v>
      </c>
      <c r="C135" s="32" t="s">
        <v>178</v>
      </c>
      <c r="D135" s="32" t="s">
        <v>345</v>
      </c>
      <c r="E135" s="32" t="s">
        <v>179</v>
      </c>
      <c r="F135" s="32" t="s">
        <v>28</v>
      </c>
      <c r="G135" s="32" t="s">
        <v>29</v>
      </c>
      <c r="H135" s="43">
        <v>1</v>
      </c>
      <c r="I135" s="32" t="s">
        <v>164</v>
      </c>
      <c r="J135" s="44" t="s">
        <v>165</v>
      </c>
      <c r="K135" s="45">
        <v>19500000</v>
      </c>
      <c r="L135" s="34">
        <v>43132</v>
      </c>
      <c r="M135" s="34">
        <v>43344</v>
      </c>
      <c r="N135" s="32" t="s">
        <v>137</v>
      </c>
      <c r="O135" s="32" t="s">
        <v>336</v>
      </c>
    </row>
    <row r="136" spans="1:15" ht="79.2" x14ac:dyDescent="0.2">
      <c r="A136" s="32">
        <v>121</v>
      </c>
      <c r="B136" s="32" t="s">
        <v>44</v>
      </c>
      <c r="C136" s="32" t="s">
        <v>339</v>
      </c>
      <c r="D136" s="32" t="s">
        <v>340</v>
      </c>
      <c r="E136" s="32" t="s">
        <v>341</v>
      </c>
      <c r="F136" s="32" t="s">
        <v>34</v>
      </c>
      <c r="G136" s="32" t="s">
        <v>35</v>
      </c>
      <c r="H136" s="43">
        <v>13</v>
      </c>
      <c r="I136" s="32" t="s">
        <v>164</v>
      </c>
      <c r="J136" s="44" t="s">
        <v>165</v>
      </c>
      <c r="K136" s="45">
        <v>2500000</v>
      </c>
      <c r="L136" s="34">
        <v>43132</v>
      </c>
      <c r="M136" s="42">
        <v>43251</v>
      </c>
      <c r="N136" s="32" t="s">
        <v>137</v>
      </c>
      <c r="O136" s="32" t="s">
        <v>337</v>
      </c>
    </row>
    <row r="137" spans="1:15" ht="52.8" x14ac:dyDescent="0.2">
      <c r="A137" s="32">
        <v>122</v>
      </c>
      <c r="B137" s="32" t="s">
        <v>365</v>
      </c>
      <c r="C137" s="32" t="s">
        <v>366</v>
      </c>
      <c r="D137" s="32" t="s">
        <v>367</v>
      </c>
      <c r="E137" s="32" t="s">
        <v>368</v>
      </c>
      <c r="F137" s="32" t="s">
        <v>369</v>
      </c>
      <c r="G137" s="32" t="s">
        <v>370</v>
      </c>
      <c r="H137" s="43">
        <v>1</v>
      </c>
      <c r="I137" s="32" t="s">
        <v>122</v>
      </c>
      <c r="J137" s="44" t="s">
        <v>123</v>
      </c>
      <c r="K137" s="45">
        <v>6500000</v>
      </c>
      <c r="L137" s="46">
        <v>43191</v>
      </c>
      <c r="M137" s="34">
        <v>43344</v>
      </c>
      <c r="N137" s="32" t="s">
        <v>137</v>
      </c>
      <c r="O137" s="32" t="s">
        <v>336</v>
      </c>
    </row>
    <row r="138" spans="1:15" ht="92.4" x14ac:dyDescent="0.2">
      <c r="A138" s="32">
        <v>123</v>
      </c>
      <c r="B138" s="32" t="s">
        <v>168</v>
      </c>
      <c r="C138" s="32" t="s">
        <v>362</v>
      </c>
      <c r="D138" s="32" t="s">
        <v>375</v>
      </c>
      <c r="E138" s="32" t="s">
        <v>364</v>
      </c>
      <c r="F138" s="32" t="s">
        <v>34</v>
      </c>
      <c r="G138" s="32" t="s">
        <v>35</v>
      </c>
      <c r="H138" s="43">
        <v>1</v>
      </c>
      <c r="I138" s="32" t="s">
        <v>116</v>
      </c>
      <c r="J138" s="44" t="s">
        <v>117</v>
      </c>
      <c r="K138" s="45">
        <v>1070000</v>
      </c>
      <c r="L138" s="34">
        <v>43252</v>
      </c>
      <c r="M138" s="34">
        <v>43344</v>
      </c>
      <c r="N138" s="32" t="s">
        <v>137</v>
      </c>
      <c r="O138" s="32" t="s">
        <v>337</v>
      </c>
    </row>
    <row r="139" spans="1:15" ht="79.2" x14ac:dyDescent="0.2">
      <c r="A139" s="32">
        <v>124</v>
      </c>
      <c r="B139" s="32" t="s">
        <v>52</v>
      </c>
      <c r="C139" s="32" t="s">
        <v>53</v>
      </c>
      <c r="D139" s="32" t="s">
        <v>374</v>
      </c>
      <c r="E139" s="32" t="s">
        <v>115</v>
      </c>
      <c r="F139" s="32" t="s">
        <v>34</v>
      </c>
      <c r="G139" s="32" t="s">
        <v>35</v>
      </c>
      <c r="H139" s="43">
        <v>1</v>
      </c>
      <c r="I139" s="32" t="s">
        <v>116</v>
      </c>
      <c r="J139" s="44" t="s">
        <v>117</v>
      </c>
      <c r="K139" s="45">
        <v>1700000</v>
      </c>
      <c r="L139" s="46">
        <v>43160</v>
      </c>
      <c r="M139" s="42">
        <v>43281</v>
      </c>
      <c r="N139" s="32" t="s">
        <v>137</v>
      </c>
      <c r="O139" s="32" t="s">
        <v>336</v>
      </c>
    </row>
    <row r="140" spans="1:15" ht="92.4" x14ac:dyDescent="0.2">
      <c r="A140" s="32">
        <v>125</v>
      </c>
      <c r="B140" s="32" t="s">
        <v>42</v>
      </c>
      <c r="C140" s="32" t="s">
        <v>45</v>
      </c>
      <c r="D140" s="32" t="s">
        <v>376</v>
      </c>
      <c r="E140" s="32" t="s">
        <v>377</v>
      </c>
      <c r="F140" s="32" t="s">
        <v>28</v>
      </c>
      <c r="G140" s="32" t="s">
        <v>29</v>
      </c>
      <c r="H140" s="43">
        <v>1</v>
      </c>
      <c r="I140" s="32" t="s">
        <v>122</v>
      </c>
      <c r="J140" s="44" t="s">
        <v>123</v>
      </c>
      <c r="K140" s="45">
        <v>620000</v>
      </c>
      <c r="L140" s="34">
        <v>43252</v>
      </c>
      <c r="M140" s="34">
        <v>43344</v>
      </c>
      <c r="N140" s="32" t="s">
        <v>137</v>
      </c>
      <c r="O140" s="32" t="s">
        <v>336</v>
      </c>
    </row>
    <row r="141" spans="1:15" ht="79.2" x14ac:dyDescent="0.2">
      <c r="A141" s="32">
        <v>126</v>
      </c>
      <c r="B141" s="32" t="s">
        <v>361</v>
      </c>
      <c r="C141" s="32" t="s">
        <v>362</v>
      </c>
      <c r="D141" s="32" t="s">
        <v>363</v>
      </c>
      <c r="E141" s="32" t="s">
        <v>364</v>
      </c>
      <c r="F141" s="32" t="s">
        <v>28</v>
      </c>
      <c r="G141" s="32" t="s">
        <v>29</v>
      </c>
      <c r="H141" s="43">
        <v>1</v>
      </c>
      <c r="I141" s="32" t="s">
        <v>118</v>
      </c>
      <c r="J141" s="44" t="s">
        <v>119</v>
      </c>
      <c r="K141" s="45">
        <v>1500000</v>
      </c>
      <c r="L141" s="46">
        <v>43191</v>
      </c>
      <c r="M141" s="42">
        <v>43435</v>
      </c>
      <c r="N141" s="32" t="s">
        <v>137</v>
      </c>
      <c r="O141" s="32" t="s">
        <v>336</v>
      </c>
    </row>
    <row r="142" spans="1:15" ht="303.60000000000002" x14ac:dyDescent="0.2">
      <c r="A142" s="32">
        <v>127</v>
      </c>
      <c r="B142" s="32" t="s">
        <v>42</v>
      </c>
      <c r="C142" s="32" t="s">
        <v>45</v>
      </c>
      <c r="D142" s="32" t="s">
        <v>358</v>
      </c>
      <c r="E142" s="32" t="s">
        <v>257</v>
      </c>
      <c r="F142" s="32" t="s">
        <v>28</v>
      </c>
      <c r="G142" s="32" t="s">
        <v>29</v>
      </c>
      <c r="H142" s="43">
        <v>1</v>
      </c>
      <c r="I142" s="32" t="s">
        <v>118</v>
      </c>
      <c r="J142" s="44" t="s">
        <v>119</v>
      </c>
      <c r="K142" s="45">
        <v>1500000</v>
      </c>
      <c r="L142" s="46">
        <v>43160</v>
      </c>
      <c r="M142" s="42">
        <v>43435</v>
      </c>
      <c r="N142" s="32" t="s">
        <v>137</v>
      </c>
      <c r="O142" s="32" t="s">
        <v>336</v>
      </c>
    </row>
    <row r="143" spans="1:15" ht="303.60000000000002" x14ac:dyDescent="0.2">
      <c r="A143" s="32">
        <v>128</v>
      </c>
      <c r="B143" s="32" t="s">
        <v>42</v>
      </c>
      <c r="C143" s="32" t="s">
        <v>45</v>
      </c>
      <c r="D143" s="32" t="s">
        <v>357</v>
      </c>
      <c r="E143" s="32" t="s">
        <v>257</v>
      </c>
      <c r="F143" s="32" t="s">
        <v>28</v>
      </c>
      <c r="G143" s="32" t="s">
        <v>29</v>
      </c>
      <c r="H143" s="43">
        <v>1</v>
      </c>
      <c r="I143" s="32" t="s">
        <v>146</v>
      </c>
      <c r="J143" s="44" t="s">
        <v>147</v>
      </c>
      <c r="K143" s="45">
        <v>4000000</v>
      </c>
      <c r="L143" s="46">
        <v>43221</v>
      </c>
      <c r="M143" s="42">
        <v>43435</v>
      </c>
      <c r="N143" s="32" t="s">
        <v>137</v>
      </c>
      <c r="O143" s="32" t="s">
        <v>336</v>
      </c>
    </row>
    <row r="144" spans="1:15" ht="132" x14ac:dyDescent="0.2">
      <c r="A144" s="32">
        <v>129</v>
      </c>
      <c r="B144" s="32" t="s">
        <v>42</v>
      </c>
      <c r="C144" s="32" t="s">
        <v>45</v>
      </c>
      <c r="D144" s="32" t="s">
        <v>359</v>
      </c>
      <c r="E144" s="32" t="s">
        <v>360</v>
      </c>
      <c r="F144" s="32" t="s">
        <v>28</v>
      </c>
      <c r="G144" s="32" t="s">
        <v>29</v>
      </c>
      <c r="H144" s="43">
        <v>1</v>
      </c>
      <c r="I144" s="32" t="s">
        <v>146</v>
      </c>
      <c r="J144" s="44" t="s">
        <v>147</v>
      </c>
      <c r="K144" s="45">
        <v>700000</v>
      </c>
      <c r="L144" s="46">
        <v>43160</v>
      </c>
      <c r="M144" s="42">
        <v>43281</v>
      </c>
      <c r="N144" s="32" t="s">
        <v>137</v>
      </c>
      <c r="O144" s="32" t="s">
        <v>336</v>
      </c>
    </row>
    <row r="145" spans="1:15" ht="66" x14ac:dyDescent="0.2">
      <c r="A145" s="32">
        <v>130</v>
      </c>
      <c r="B145" s="32" t="s">
        <v>350</v>
      </c>
      <c r="C145" s="32" t="s">
        <v>99</v>
      </c>
      <c r="D145" s="32" t="s">
        <v>351</v>
      </c>
      <c r="E145" s="32" t="s">
        <v>352</v>
      </c>
      <c r="F145" s="32" t="s">
        <v>34</v>
      </c>
      <c r="G145" s="32" t="s">
        <v>35</v>
      </c>
      <c r="H145" s="43">
        <v>1</v>
      </c>
      <c r="I145" s="32" t="s">
        <v>109</v>
      </c>
      <c r="J145" s="44" t="s">
        <v>43</v>
      </c>
      <c r="K145" s="45">
        <v>100000000</v>
      </c>
      <c r="L145" s="46">
        <v>43160</v>
      </c>
      <c r="M145" s="42">
        <v>43800</v>
      </c>
      <c r="N145" s="32" t="s">
        <v>137</v>
      </c>
      <c r="O145" s="32" t="s">
        <v>336</v>
      </c>
    </row>
    <row r="146" spans="1:15" ht="66" x14ac:dyDescent="0.2">
      <c r="A146" s="32">
        <v>131</v>
      </c>
      <c r="B146" s="32" t="s">
        <v>350</v>
      </c>
      <c r="C146" s="32" t="s">
        <v>99</v>
      </c>
      <c r="D146" s="32" t="s">
        <v>353</v>
      </c>
      <c r="E146" s="32" t="s">
        <v>352</v>
      </c>
      <c r="F146" s="32" t="s">
        <v>34</v>
      </c>
      <c r="G146" s="32" t="s">
        <v>35</v>
      </c>
      <c r="H146" s="43">
        <v>1</v>
      </c>
      <c r="I146" s="32" t="s">
        <v>122</v>
      </c>
      <c r="J146" s="44" t="s">
        <v>123</v>
      </c>
      <c r="K146" s="45">
        <v>95000000</v>
      </c>
      <c r="L146" s="46">
        <v>43160</v>
      </c>
      <c r="M146" s="42">
        <v>43800</v>
      </c>
      <c r="N146" s="32" t="s">
        <v>137</v>
      </c>
      <c r="O146" s="32" t="s">
        <v>336</v>
      </c>
    </row>
    <row r="147" spans="1:15" ht="66" x14ac:dyDescent="0.2">
      <c r="A147" s="32">
        <v>132</v>
      </c>
      <c r="B147" s="32" t="s">
        <v>350</v>
      </c>
      <c r="C147" s="32" t="s">
        <v>99</v>
      </c>
      <c r="D147" s="32" t="s">
        <v>354</v>
      </c>
      <c r="E147" s="32" t="s">
        <v>352</v>
      </c>
      <c r="F147" s="32" t="s">
        <v>34</v>
      </c>
      <c r="G147" s="32" t="s">
        <v>35</v>
      </c>
      <c r="H147" s="43">
        <v>1</v>
      </c>
      <c r="I147" s="32" t="s">
        <v>113</v>
      </c>
      <c r="J147" s="44" t="s">
        <v>114</v>
      </c>
      <c r="K147" s="45">
        <v>128000000</v>
      </c>
      <c r="L147" s="46">
        <v>43160</v>
      </c>
      <c r="M147" s="42">
        <v>43800</v>
      </c>
      <c r="N147" s="32" t="s">
        <v>137</v>
      </c>
      <c r="O147" s="32" t="s">
        <v>336</v>
      </c>
    </row>
    <row r="148" spans="1:15" ht="79.2" x14ac:dyDescent="0.2">
      <c r="A148" s="32">
        <v>133</v>
      </c>
      <c r="B148" s="32" t="s">
        <v>52</v>
      </c>
      <c r="C148" s="32" t="s">
        <v>53</v>
      </c>
      <c r="D148" s="32" t="s">
        <v>373</v>
      </c>
      <c r="E148" s="32" t="s">
        <v>115</v>
      </c>
      <c r="F148" s="32" t="s">
        <v>34</v>
      </c>
      <c r="G148" s="32" t="s">
        <v>35</v>
      </c>
      <c r="H148" s="43">
        <v>1</v>
      </c>
      <c r="I148" s="32" t="s">
        <v>116</v>
      </c>
      <c r="J148" s="44" t="s">
        <v>117</v>
      </c>
      <c r="K148" s="45">
        <v>1500000</v>
      </c>
      <c r="L148" s="46">
        <v>43160</v>
      </c>
      <c r="M148" s="42">
        <v>43281</v>
      </c>
      <c r="N148" s="32" t="s">
        <v>137</v>
      </c>
      <c r="O148" s="32" t="s">
        <v>337</v>
      </c>
    </row>
    <row r="149" spans="1:15" ht="92.4" x14ac:dyDescent="0.2">
      <c r="A149" s="32">
        <v>134</v>
      </c>
      <c r="B149" s="32" t="s">
        <v>40</v>
      </c>
      <c r="C149" s="32" t="s">
        <v>387</v>
      </c>
      <c r="D149" s="32" t="s">
        <v>391</v>
      </c>
      <c r="E149" s="32" t="s">
        <v>389</v>
      </c>
      <c r="F149" s="32" t="s">
        <v>28</v>
      </c>
      <c r="G149" s="32" t="s">
        <v>29</v>
      </c>
      <c r="H149" s="43">
        <v>1</v>
      </c>
      <c r="I149" s="32" t="s">
        <v>116</v>
      </c>
      <c r="J149" s="44" t="s">
        <v>117</v>
      </c>
      <c r="K149" s="45">
        <v>2500000</v>
      </c>
      <c r="L149" s="34">
        <v>43344</v>
      </c>
      <c r="M149" s="42">
        <v>43862</v>
      </c>
      <c r="N149" s="32" t="s">
        <v>137</v>
      </c>
      <c r="O149" s="32" t="s">
        <v>336</v>
      </c>
    </row>
    <row r="150" spans="1:15" ht="79.2" x14ac:dyDescent="0.2">
      <c r="A150" s="32">
        <v>135</v>
      </c>
      <c r="B150" s="32" t="s">
        <v>40</v>
      </c>
      <c r="C150" s="32" t="s">
        <v>387</v>
      </c>
      <c r="D150" s="32" t="s">
        <v>390</v>
      </c>
      <c r="E150" s="32" t="s">
        <v>389</v>
      </c>
      <c r="F150" s="32" t="s">
        <v>28</v>
      </c>
      <c r="G150" s="32" t="s">
        <v>29</v>
      </c>
      <c r="H150" s="43">
        <v>1</v>
      </c>
      <c r="I150" s="32" t="s">
        <v>122</v>
      </c>
      <c r="J150" s="44" t="s">
        <v>123</v>
      </c>
      <c r="K150" s="45">
        <v>2530000</v>
      </c>
      <c r="L150" s="34">
        <v>43313</v>
      </c>
      <c r="M150" s="42">
        <v>44044</v>
      </c>
      <c r="N150" s="32" t="s">
        <v>137</v>
      </c>
      <c r="O150" s="32" t="s">
        <v>336</v>
      </c>
    </row>
    <row r="151" spans="1:15" ht="92.4" x14ac:dyDescent="0.2">
      <c r="A151" s="32">
        <v>136</v>
      </c>
      <c r="B151" s="32" t="s">
        <v>40</v>
      </c>
      <c r="C151" s="32" t="s">
        <v>387</v>
      </c>
      <c r="D151" s="32" t="s">
        <v>388</v>
      </c>
      <c r="E151" s="32" t="s">
        <v>389</v>
      </c>
      <c r="F151" s="32" t="s">
        <v>28</v>
      </c>
      <c r="G151" s="32" t="s">
        <v>29</v>
      </c>
      <c r="H151" s="43">
        <v>1</v>
      </c>
      <c r="I151" s="32" t="s">
        <v>120</v>
      </c>
      <c r="J151" s="44" t="s">
        <v>121</v>
      </c>
      <c r="K151" s="45">
        <v>2000000</v>
      </c>
      <c r="L151" s="34">
        <v>43344</v>
      </c>
      <c r="M151" s="42">
        <v>44196</v>
      </c>
      <c r="N151" s="32" t="s">
        <v>137</v>
      </c>
      <c r="O151" s="32" t="s">
        <v>336</v>
      </c>
    </row>
    <row r="152" spans="1:15" ht="66" x14ac:dyDescent="0.2">
      <c r="A152" s="32">
        <v>137</v>
      </c>
      <c r="B152" s="32" t="s">
        <v>325</v>
      </c>
      <c r="C152" s="32" t="s">
        <v>326</v>
      </c>
      <c r="D152" s="32" t="s">
        <v>385</v>
      </c>
      <c r="E152" s="32" t="s">
        <v>386</v>
      </c>
      <c r="F152" s="32" t="s">
        <v>28</v>
      </c>
      <c r="G152" s="32" t="s">
        <v>29</v>
      </c>
      <c r="H152" s="43">
        <v>1</v>
      </c>
      <c r="I152" s="32" t="s">
        <v>110</v>
      </c>
      <c r="J152" s="44" t="s">
        <v>111</v>
      </c>
      <c r="K152" s="45">
        <v>800000</v>
      </c>
      <c r="L152" s="46">
        <v>43191</v>
      </c>
      <c r="M152" s="42">
        <v>43555</v>
      </c>
      <c r="N152" s="32" t="s">
        <v>137</v>
      </c>
      <c r="O152" s="32" t="s">
        <v>336</v>
      </c>
    </row>
    <row r="153" spans="1:15" ht="52.8" x14ac:dyDescent="0.2">
      <c r="A153" s="32">
        <v>138</v>
      </c>
      <c r="B153" s="32" t="s">
        <v>329</v>
      </c>
      <c r="C153" s="32" t="s">
        <v>382</v>
      </c>
      <c r="D153" s="32" t="s">
        <v>383</v>
      </c>
      <c r="E153" s="32" t="s">
        <v>384</v>
      </c>
      <c r="F153" s="32" t="s">
        <v>28</v>
      </c>
      <c r="G153" s="32" t="s">
        <v>29</v>
      </c>
      <c r="H153" s="43">
        <v>1</v>
      </c>
      <c r="I153" s="32" t="s">
        <v>110</v>
      </c>
      <c r="J153" s="44" t="s">
        <v>111</v>
      </c>
      <c r="K153" s="45">
        <v>2540000</v>
      </c>
      <c r="L153" s="46">
        <v>43191</v>
      </c>
      <c r="M153" s="42">
        <v>43555</v>
      </c>
      <c r="N153" s="32" t="s">
        <v>137</v>
      </c>
      <c r="O153" s="32" t="s">
        <v>337</v>
      </c>
    </row>
    <row r="154" spans="1:15" ht="79.2" x14ac:dyDescent="0.2">
      <c r="A154" s="32">
        <v>139</v>
      </c>
      <c r="B154" s="32" t="s">
        <v>347</v>
      </c>
      <c r="C154" s="32" t="s">
        <v>99</v>
      </c>
      <c r="D154" s="32" t="s">
        <v>348</v>
      </c>
      <c r="E154" s="32" t="s">
        <v>349</v>
      </c>
      <c r="F154" s="32" t="s">
        <v>34</v>
      </c>
      <c r="G154" s="32" t="s">
        <v>35</v>
      </c>
      <c r="H154" s="43">
        <v>2</v>
      </c>
      <c r="I154" s="32" t="s">
        <v>109</v>
      </c>
      <c r="J154" s="44" t="s">
        <v>43</v>
      </c>
      <c r="K154" s="45">
        <v>81000000</v>
      </c>
      <c r="L154" s="34">
        <v>43132</v>
      </c>
      <c r="M154" s="42">
        <v>46022</v>
      </c>
      <c r="N154" s="32" t="s">
        <v>137</v>
      </c>
      <c r="O154" s="32" t="s">
        <v>336</v>
      </c>
    </row>
    <row r="155" spans="1:15" ht="79.2" x14ac:dyDescent="0.2">
      <c r="A155" s="32">
        <v>140</v>
      </c>
      <c r="B155" s="32" t="s">
        <v>487</v>
      </c>
      <c r="C155" s="32" t="s">
        <v>39</v>
      </c>
      <c r="D155" s="32" t="s">
        <v>488</v>
      </c>
      <c r="E155" s="32" t="s">
        <v>489</v>
      </c>
      <c r="F155" s="32" t="s">
        <v>28</v>
      </c>
      <c r="G155" s="32" t="s">
        <v>29</v>
      </c>
      <c r="H155" s="43">
        <v>1</v>
      </c>
      <c r="I155" s="32" t="s">
        <v>164</v>
      </c>
      <c r="J155" s="44" t="s">
        <v>165</v>
      </c>
      <c r="K155" s="45">
        <v>24300000</v>
      </c>
      <c r="L155" s="34">
        <v>43252</v>
      </c>
      <c r="M155" s="34">
        <v>44531</v>
      </c>
      <c r="N155" s="32" t="s">
        <v>137</v>
      </c>
      <c r="O155" s="32" t="s">
        <v>337</v>
      </c>
    </row>
    <row r="156" spans="1:15" x14ac:dyDescent="0.2">
      <c r="L156" s="33"/>
      <c r="M156" s="33"/>
    </row>
    <row r="157" spans="1:15" x14ac:dyDescent="0.2">
      <c r="L157" s="33"/>
      <c r="M157" s="33"/>
    </row>
    <row r="158" spans="1:15" x14ac:dyDescent="0.2">
      <c r="L158" s="33"/>
      <c r="M158" s="33"/>
    </row>
    <row r="159" spans="1:15" x14ac:dyDescent="0.2">
      <c r="L159" s="33"/>
      <c r="M159" s="33"/>
    </row>
    <row r="160" spans="1:15" x14ac:dyDescent="0.2">
      <c r="L160" s="33"/>
      <c r="M160" s="33"/>
    </row>
    <row r="161" spans="12:13" x14ac:dyDescent="0.2">
      <c r="L161" s="33"/>
      <c r="M161" s="33"/>
    </row>
    <row r="162" spans="12:13" x14ac:dyDescent="0.2">
      <c r="L162" s="33"/>
      <c r="M162" s="33"/>
    </row>
    <row r="163" spans="12:13" x14ac:dyDescent="0.2">
      <c r="L163" s="33"/>
      <c r="M163" s="33"/>
    </row>
    <row r="164" spans="12:13" x14ac:dyDescent="0.2">
      <c r="L164" s="33"/>
      <c r="M164" s="33"/>
    </row>
    <row r="165" spans="12:13" x14ac:dyDescent="0.2">
      <c r="L165" s="33"/>
      <c r="M165" s="33"/>
    </row>
    <row r="166" spans="12:13" x14ac:dyDescent="0.2">
      <c r="L166" s="33"/>
      <c r="M166" s="33"/>
    </row>
    <row r="167" spans="12:13" x14ac:dyDescent="0.2">
      <c r="L167" s="33"/>
      <c r="M167" s="33"/>
    </row>
    <row r="168" spans="12:13" x14ac:dyDescent="0.2">
      <c r="L168" s="33"/>
      <c r="M168" s="33"/>
    </row>
    <row r="169" spans="12:13" x14ac:dyDescent="0.2">
      <c r="L169" s="33"/>
      <c r="M169" s="33"/>
    </row>
    <row r="170" spans="12:13" x14ac:dyDescent="0.2">
      <c r="L170" s="33"/>
      <c r="M170" s="33"/>
    </row>
    <row r="171" spans="12:13" x14ac:dyDescent="0.2">
      <c r="L171" s="33"/>
      <c r="M171" s="33"/>
    </row>
    <row r="172" spans="12:13" x14ac:dyDescent="0.2">
      <c r="L172" s="33"/>
      <c r="M172" s="33"/>
    </row>
    <row r="173" spans="12:13" x14ac:dyDescent="0.2">
      <c r="L173" s="33"/>
      <c r="M173" s="33"/>
    </row>
    <row r="174" spans="12:13" x14ac:dyDescent="0.2">
      <c r="L174" s="33"/>
      <c r="M174" s="33"/>
    </row>
    <row r="175" spans="12:13" x14ac:dyDescent="0.2">
      <c r="L175" s="33"/>
      <c r="M175" s="33"/>
    </row>
    <row r="176" spans="12:13" x14ac:dyDescent="0.2">
      <c r="L176" s="33"/>
      <c r="M176" s="33"/>
    </row>
    <row r="177" spans="12:13" x14ac:dyDescent="0.2">
      <c r="L177" s="33"/>
      <c r="M177" s="33"/>
    </row>
    <row r="178" spans="12:13" x14ac:dyDescent="0.2">
      <c r="L178" s="33"/>
      <c r="M178" s="33"/>
    </row>
    <row r="179" spans="12:13" x14ac:dyDescent="0.2">
      <c r="L179" s="33"/>
      <c r="M179" s="33"/>
    </row>
    <row r="180" spans="12:13" x14ac:dyDescent="0.2">
      <c r="L180" s="33"/>
      <c r="M180" s="33"/>
    </row>
    <row r="181" spans="12:13" x14ac:dyDescent="0.2">
      <c r="L181" s="33"/>
      <c r="M181" s="33"/>
    </row>
    <row r="182" spans="12:13" x14ac:dyDescent="0.2">
      <c r="L182" s="33"/>
      <c r="M182" s="33"/>
    </row>
    <row r="183" spans="12:13" x14ac:dyDescent="0.2">
      <c r="L183" s="33"/>
      <c r="M183" s="33"/>
    </row>
    <row r="184" spans="12:13" x14ac:dyDescent="0.2">
      <c r="L184" s="33"/>
      <c r="M184" s="33"/>
    </row>
    <row r="185" spans="12:13" x14ac:dyDescent="0.2">
      <c r="L185" s="33"/>
      <c r="M185" s="33"/>
    </row>
    <row r="186" spans="12:13" x14ac:dyDescent="0.2">
      <c r="L186" s="33"/>
      <c r="M186" s="33"/>
    </row>
    <row r="187" spans="12:13" x14ac:dyDescent="0.2">
      <c r="L187" s="33"/>
      <c r="M187" s="33"/>
    </row>
    <row r="188" spans="12:13" x14ac:dyDescent="0.2">
      <c r="L188" s="33"/>
      <c r="M188" s="33"/>
    </row>
    <row r="189" spans="12:13" x14ac:dyDescent="0.2">
      <c r="L189" s="33"/>
      <c r="M189" s="33"/>
    </row>
    <row r="190" spans="12:13" x14ac:dyDescent="0.2">
      <c r="L190" s="33"/>
      <c r="M190" s="33"/>
    </row>
    <row r="191" spans="12:13" x14ac:dyDescent="0.2">
      <c r="L191" s="33"/>
      <c r="M191" s="33"/>
    </row>
    <row r="192" spans="12:13" x14ac:dyDescent="0.2">
      <c r="L192" s="33"/>
      <c r="M192" s="33"/>
    </row>
    <row r="193" spans="12:13" x14ac:dyDescent="0.2">
      <c r="L193" s="33"/>
      <c r="M193" s="33"/>
    </row>
    <row r="194" spans="12:13" x14ac:dyDescent="0.2">
      <c r="L194" s="33"/>
      <c r="M194" s="33"/>
    </row>
    <row r="195" spans="12:13" x14ac:dyDescent="0.2">
      <c r="L195" s="33"/>
      <c r="M195" s="33"/>
    </row>
    <row r="196" spans="12:13" x14ac:dyDescent="0.2">
      <c r="L196" s="33"/>
      <c r="M196" s="33"/>
    </row>
    <row r="197" spans="12:13" x14ac:dyDescent="0.2">
      <c r="L197" s="33"/>
      <c r="M197" s="33"/>
    </row>
    <row r="198" spans="12:13" x14ac:dyDescent="0.2">
      <c r="L198" s="33"/>
      <c r="M198" s="33"/>
    </row>
    <row r="199" spans="12:13" x14ac:dyDescent="0.2">
      <c r="L199" s="33"/>
      <c r="M199" s="33"/>
    </row>
    <row r="200" spans="12:13" x14ac:dyDescent="0.2">
      <c r="L200" s="33"/>
      <c r="M200" s="33"/>
    </row>
    <row r="201" spans="12:13" x14ac:dyDescent="0.2">
      <c r="L201" s="33"/>
      <c r="M201" s="33"/>
    </row>
    <row r="202" spans="12:13" x14ac:dyDescent="0.2">
      <c r="L202" s="33"/>
      <c r="M202" s="33"/>
    </row>
    <row r="203" spans="12:13" x14ac:dyDescent="0.2">
      <c r="L203" s="33"/>
      <c r="M203" s="33"/>
    </row>
    <row r="204" spans="12:13" x14ac:dyDescent="0.2">
      <c r="L204" s="33"/>
      <c r="M204" s="33"/>
    </row>
    <row r="205" spans="12:13" x14ac:dyDescent="0.2">
      <c r="L205" s="33"/>
      <c r="M205" s="33"/>
    </row>
    <row r="206" spans="12:13" x14ac:dyDescent="0.2">
      <c r="L206" s="33"/>
      <c r="M206" s="33"/>
    </row>
    <row r="207" spans="12:13" x14ac:dyDescent="0.2">
      <c r="L207" s="33"/>
      <c r="M207" s="33"/>
    </row>
    <row r="208" spans="12:13" x14ac:dyDescent="0.2">
      <c r="L208" s="33"/>
      <c r="M208" s="33"/>
    </row>
    <row r="209" spans="12:13" x14ac:dyDescent="0.2">
      <c r="L209" s="33"/>
      <c r="M209" s="33"/>
    </row>
    <row r="210" spans="12:13" x14ac:dyDescent="0.2">
      <c r="L210" s="33"/>
      <c r="M210" s="33"/>
    </row>
    <row r="211" spans="12:13" x14ac:dyDescent="0.2">
      <c r="L211" s="33"/>
      <c r="M211" s="33"/>
    </row>
    <row r="212" spans="12:13" x14ac:dyDescent="0.2">
      <c r="L212" s="33"/>
      <c r="M212" s="33"/>
    </row>
    <row r="213" spans="12:13" x14ac:dyDescent="0.2">
      <c r="L213" s="33"/>
      <c r="M213" s="33"/>
    </row>
    <row r="214" spans="12:13" x14ac:dyDescent="0.2">
      <c r="L214" s="33"/>
      <c r="M214" s="33"/>
    </row>
    <row r="215" spans="12:13" x14ac:dyDescent="0.2">
      <c r="L215" s="33"/>
      <c r="M215" s="33"/>
    </row>
    <row r="216" spans="12:13" x14ac:dyDescent="0.2">
      <c r="L216" s="33"/>
      <c r="M216" s="33"/>
    </row>
    <row r="217" spans="12:13" x14ac:dyDescent="0.2">
      <c r="L217" s="33"/>
      <c r="M217" s="33"/>
    </row>
    <row r="218" spans="12:13" x14ac:dyDescent="0.2">
      <c r="L218" s="33"/>
      <c r="M218" s="33"/>
    </row>
    <row r="219" spans="12:13" x14ac:dyDescent="0.2">
      <c r="L219" s="33"/>
      <c r="M219" s="33"/>
    </row>
    <row r="220" spans="12:13" x14ac:dyDescent="0.2">
      <c r="L220" s="33"/>
      <c r="M220" s="33"/>
    </row>
    <row r="221" spans="12:13" x14ac:dyDescent="0.2">
      <c r="L221" s="33"/>
      <c r="M221" s="33"/>
    </row>
    <row r="222" spans="12:13" x14ac:dyDescent="0.2">
      <c r="L222" s="33"/>
      <c r="M222" s="33"/>
    </row>
    <row r="223" spans="12:13" x14ac:dyDescent="0.2">
      <c r="L223" s="33"/>
      <c r="M223" s="33"/>
    </row>
    <row r="224" spans="12:13" x14ac:dyDescent="0.2">
      <c r="L224" s="33"/>
      <c r="M224" s="33"/>
    </row>
    <row r="225" spans="12:13" x14ac:dyDescent="0.2">
      <c r="L225" s="33"/>
      <c r="M225" s="33"/>
    </row>
    <row r="226" spans="12:13" x14ac:dyDescent="0.2">
      <c r="L226" s="33"/>
      <c r="M226" s="33"/>
    </row>
    <row r="227" spans="12:13" x14ac:dyDescent="0.2">
      <c r="L227" s="33"/>
      <c r="M227" s="33"/>
    </row>
    <row r="228" spans="12:13" x14ac:dyDescent="0.2">
      <c r="L228" s="33"/>
      <c r="M228" s="33"/>
    </row>
    <row r="229" spans="12:13" x14ac:dyDescent="0.2">
      <c r="L229" s="33"/>
      <c r="M229" s="33"/>
    </row>
    <row r="230" spans="12:13" x14ac:dyDescent="0.2">
      <c r="L230" s="33"/>
      <c r="M230" s="33"/>
    </row>
    <row r="231" spans="12:13" x14ac:dyDescent="0.2">
      <c r="L231" s="33"/>
      <c r="M231" s="33"/>
    </row>
    <row r="232" spans="12:13" x14ac:dyDescent="0.2">
      <c r="L232" s="33"/>
      <c r="M232" s="33"/>
    </row>
    <row r="233" spans="12:13" x14ac:dyDescent="0.2">
      <c r="L233" s="33"/>
      <c r="M233" s="33"/>
    </row>
    <row r="234" spans="12:13" x14ac:dyDescent="0.2">
      <c r="L234" s="33"/>
      <c r="M234" s="33"/>
    </row>
    <row r="235" spans="12:13" x14ac:dyDescent="0.2">
      <c r="L235" s="33"/>
      <c r="M235" s="33"/>
    </row>
    <row r="236" spans="12:13" x14ac:dyDescent="0.2">
      <c r="L236" s="33"/>
      <c r="M236" s="33"/>
    </row>
    <row r="237" spans="12:13" x14ac:dyDescent="0.2">
      <c r="L237" s="33"/>
      <c r="M237" s="33"/>
    </row>
    <row r="238" spans="12:13" x14ac:dyDescent="0.2">
      <c r="L238" s="33"/>
      <c r="M238" s="33"/>
    </row>
    <row r="239" spans="12:13" x14ac:dyDescent="0.2">
      <c r="L239" s="33"/>
      <c r="M239" s="33"/>
    </row>
    <row r="240" spans="12:13" x14ac:dyDescent="0.2">
      <c r="L240" s="33"/>
      <c r="M240" s="33"/>
    </row>
    <row r="241" spans="12:13" x14ac:dyDescent="0.2">
      <c r="L241" s="33"/>
      <c r="M241" s="33"/>
    </row>
    <row r="242" spans="12:13" x14ac:dyDescent="0.2">
      <c r="L242" s="33"/>
      <c r="M242" s="33"/>
    </row>
    <row r="243" spans="12:13" x14ac:dyDescent="0.2">
      <c r="L243" s="33"/>
      <c r="M243" s="33"/>
    </row>
    <row r="244" spans="12:13" x14ac:dyDescent="0.2">
      <c r="L244" s="33"/>
      <c r="M244" s="33"/>
    </row>
    <row r="245" spans="12:13" x14ac:dyDescent="0.2">
      <c r="L245" s="33"/>
      <c r="M245" s="33"/>
    </row>
    <row r="246" spans="12:13" x14ac:dyDescent="0.2">
      <c r="L246" s="33"/>
      <c r="M246" s="33"/>
    </row>
    <row r="247" spans="12:13" x14ac:dyDescent="0.2">
      <c r="L247" s="33"/>
      <c r="M247" s="33"/>
    </row>
    <row r="248" spans="12:13" x14ac:dyDescent="0.2">
      <c r="L248" s="33"/>
      <c r="M248" s="33"/>
    </row>
    <row r="249" spans="12:13" x14ac:dyDescent="0.2">
      <c r="L249" s="33"/>
      <c r="M249" s="33"/>
    </row>
    <row r="250" spans="12:13" x14ac:dyDescent="0.2">
      <c r="L250" s="33"/>
      <c r="M250" s="33"/>
    </row>
    <row r="251" spans="12:13" x14ac:dyDescent="0.2">
      <c r="L251" s="33"/>
      <c r="M251" s="33"/>
    </row>
    <row r="252" spans="12:13" x14ac:dyDescent="0.2">
      <c r="L252" s="33"/>
      <c r="M252" s="33"/>
    </row>
    <row r="253" spans="12:13" x14ac:dyDescent="0.2">
      <c r="L253" s="33"/>
      <c r="M253" s="33"/>
    </row>
    <row r="254" spans="12:13" x14ac:dyDescent="0.2">
      <c r="L254" s="33"/>
      <c r="M254" s="33"/>
    </row>
    <row r="255" spans="12:13" x14ac:dyDescent="0.2">
      <c r="L255" s="33"/>
      <c r="M255" s="33"/>
    </row>
    <row r="256" spans="12:13" x14ac:dyDescent="0.2">
      <c r="L256" s="33"/>
      <c r="M256" s="33"/>
    </row>
    <row r="257" spans="12:13" x14ac:dyDescent="0.2">
      <c r="L257" s="33"/>
      <c r="M257" s="33"/>
    </row>
    <row r="258" spans="12:13" x14ac:dyDescent="0.2">
      <c r="L258" s="33"/>
      <c r="M258" s="33"/>
    </row>
    <row r="259" spans="12:13" x14ac:dyDescent="0.2">
      <c r="L259" s="33"/>
      <c r="M259" s="33"/>
    </row>
    <row r="260" spans="12:13" x14ac:dyDescent="0.2">
      <c r="L260" s="33"/>
      <c r="M260" s="33"/>
    </row>
    <row r="261" spans="12:13" x14ac:dyDescent="0.2">
      <c r="L261" s="33"/>
      <c r="M261" s="33"/>
    </row>
    <row r="262" spans="12:13" x14ac:dyDescent="0.2">
      <c r="L262" s="33"/>
      <c r="M262" s="33"/>
    </row>
    <row r="263" spans="12:13" x14ac:dyDescent="0.2">
      <c r="L263" s="33"/>
      <c r="M263" s="33"/>
    </row>
    <row r="264" spans="12:13" x14ac:dyDescent="0.2">
      <c r="L264" s="33"/>
      <c r="M264" s="33"/>
    </row>
    <row r="265" spans="12:13" x14ac:dyDescent="0.2">
      <c r="L265" s="33"/>
      <c r="M265" s="33"/>
    </row>
    <row r="266" spans="12:13" x14ac:dyDescent="0.2">
      <c r="L266" s="33"/>
      <c r="M266" s="33"/>
    </row>
    <row r="267" spans="12:13" x14ac:dyDescent="0.2">
      <c r="L267" s="33"/>
      <c r="M267" s="33"/>
    </row>
    <row r="268" spans="12:13" x14ac:dyDescent="0.2">
      <c r="L268" s="33"/>
      <c r="M268" s="33"/>
    </row>
    <row r="269" spans="12:13" x14ac:dyDescent="0.2">
      <c r="L269" s="33"/>
      <c r="M269" s="33"/>
    </row>
    <row r="270" spans="12:13" x14ac:dyDescent="0.2">
      <c r="L270" s="33"/>
      <c r="M270" s="33"/>
    </row>
    <row r="271" spans="12:13" x14ac:dyDescent="0.2">
      <c r="L271" s="33"/>
      <c r="M271" s="33"/>
    </row>
    <row r="272" spans="12:13" x14ac:dyDescent="0.2">
      <c r="L272" s="33"/>
      <c r="M272" s="33"/>
    </row>
    <row r="273" spans="12:13" x14ac:dyDescent="0.2">
      <c r="L273" s="33"/>
      <c r="M273" s="33"/>
    </row>
    <row r="274" spans="12:13" x14ac:dyDescent="0.2">
      <c r="L274" s="33"/>
      <c r="M274" s="33"/>
    </row>
    <row r="275" spans="12:13" x14ac:dyDescent="0.2">
      <c r="L275" s="33"/>
      <c r="M275" s="33"/>
    </row>
    <row r="276" spans="12:13" x14ac:dyDescent="0.2">
      <c r="L276" s="33"/>
      <c r="M276" s="33"/>
    </row>
    <row r="277" spans="12:13" x14ac:dyDescent="0.2">
      <c r="L277" s="33"/>
      <c r="M277" s="33"/>
    </row>
    <row r="278" spans="12:13" x14ac:dyDescent="0.2">
      <c r="L278" s="33"/>
      <c r="M278" s="33"/>
    </row>
    <row r="279" spans="12:13" x14ac:dyDescent="0.2">
      <c r="L279" s="33"/>
      <c r="M279" s="33"/>
    </row>
    <row r="280" spans="12:13" x14ac:dyDescent="0.2">
      <c r="L280" s="33"/>
      <c r="M280" s="33"/>
    </row>
    <row r="281" spans="12:13" x14ac:dyDescent="0.2">
      <c r="L281" s="33"/>
      <c r="M281" s="33"/>
    </row>
    <row r="282" spans="12:13" x14ac:dyDescent="0.2">
      <c r="L282" s="33"/>
      <c r="M282" s="33"/>
    </row>
    <row r="283" spans="12:13" x14ac:dyDescent="0.2">
      <c r="L283" s="33"/>
      <c r="M283" s="33"/>
    </row>
    <row r="284" spans="12:13" x14ac:dyDescent="0.2">
      <c r="L284" s="33"/>
      <c r="M284" s="33"/>
    </row>
    <row r="285" spans="12:13" x14ac:dyDescent="0.2">
      <c r="L285" s="33"/>
      <c r="M285" s="33"/>
    </row>
    <row r="286" spans="12:13" x14ac:dyDescent="0.2">
      <c r="L286" s="33"/>
      <c r="M286" s="33"/>
    </row>
    <row r="287" spans="12:13" x14ac:dyDescent="0.2">
      <c r="L287" s="33"/>
      <c r="M287" s="33"/>
    </row>
    <row r="288" spans="12:13" x14ac:dyDescent="0.2">
      <c r="L288" s="33"/>
      <c r="M288" s="33"/>
    </row>
    <row r="289" spans="12:13" x14ac:dyDescent="0.2">
      <c r="L289" s="33"/>
      <c r="M289" s="33"/>
    </row>
    <row r="290" spans="12:13" x14ac:dyDescent="0.2">
      <c r="L290" s="33"/>
      <c r="M290" s="33"/>
    </row>
    <row r="291" spans="12:13" x14ac:dyDescent="0.2">
      <c r="L291" s="33"/>
      <c r="M291" s="33"/>
    </row>
    <row r="292" spans="12:13" x14ac:dyDescent="0.2">
      <c r="L292" s="33"/>
      <c r="M292" s="33"/>
    </row>
    <row r="293" spans="12:13" x14ac:dyDescent="0.2">
      <c r="L293" s="33"/>
      <c r="M293" s="33"/>
    </row>
    <row r="294" spans="12:13" x14ac:dyDescent="0.2">
      <c r="L294" s="33"/>
      <c r="M294" s="33"/>
    </row>
    <row r="295" spans="12:13" x14ac:dyDescent="0.2">
      <c r="L295" s="33"/>
      <c r="M295" s="33"/>
    </row>
    <row r="296" spans="12:13" x14ac:dyDescent="0.2">
      <c r="L296" s="33"/>
      <c r="M296" s="33"/>
    </row>
    <row r="297" spans="12:13" x14ac:dyDescent="0.2">
      <c r="L297" s="33"/>
      <c r="M297" s="33"/>
    </row>
    <row r="298" spans="12:13" x14ac:dyDescent="0.2">
      <c r="L298" s="33"/>
      <c r="M298" s="33"/>
    </row>
    <row r="299" spans="12:13" x14ac:dyDescent="0.2">
      <c r="L299" s="33"/>
      <c r="M299" s="33"/>
    </row>
    <row r="300" spans="12:13" x14ac:dyDescent="0.2">
      <c r="L300" s="33"/>
      <c r="M300" s="33"/>
    </row>
    <row r="301" spans="12:13" x14ac:dyDescent="0.2">
      <c r="L301" s="33"/>
      <c r="M301" s="33"/>
    </row>
    <row r="302" spans="12:13" x14ac:dyDescent="0.2">
      <c r="L302" s="33"/>
      <c r="M302" s="33"/>
    </row>
    <row r="303" spans="12:13" x14ac:dyDescent="0.2">
      <c r="L303" s="33"/>
      <c r="M303" s="33"/>
    </row>
    <row r="304" spans="12:13" x14ac:dyDescent="0.2">
      <c r="L304" s="33"/>
      <c r="M304" s="33"/>
    </row>
    <row r="305" spans="12:13" x14ac:dyDescent="0.2">
      <c r="L305" s="33"/>
      <c r="M305" s="33"/>
    </row>
    <row r="306" spans="12:13" x14ac:dyDescent="0.2">
      <c r="L306" s="33"/>
      <c r="M306" s="33"/>
    </row>
    <row r="307" spans="12:13" x14ac:dyDescent="0.2">
      <c r="L307" s="33"/>
      <c r="M307" s="33"/>
    </row>
    <row r="308" spans="12:13" x14ac:dyDescent="0.2">
      <c r="L308" s="33"/>
      <c r="M308" s="33"/>
    </row>
    <row r="309" spans="12:13" x14ac:dyDescent="0.2">
      <c r="L309" s="33"/>
      <c r="M309" s="33"/>
    </row>
    <row r="310" spans="12:13" x14ac:dyDescent="0.2">
      <c r="L310" s="33"/>
      <c r="M310" s="33"/>
    </row>
    <row r="311" spans="12:13" x14ac:dyDescent="0.2">
      <c r="L311" s="33"/>
      <c r="M311" s="33"/>
    </row>
    <row r="312" spans="12:13" x14ac:dyDescent="0.2">
      <c r="L312" s="33"/>
      <c r="M312" s="33"/>
    </row>
    <row r="313" spans="12:13" x14ac:dyDescent="0.2">
      <c r="L313" s="33"/>
      <c r="M313" s="33"/>
    </row>
    <row r="314" spans="12:13" x14ac:dyDescent="0.2">
      <c r="L314" s="33"/>
      <c r="M314" s="33"/>
    </row>
    <row r="315" spans="12:13" x14ac:dyDescent="0.2">
      <c r="L315" s="33"/>
      <c r="M315" s="33"/>
    </row>
    <row r="316" spans="12:13" x14ac:dyDescent="0.2">
      <c r="L316" s="33"/>
      <c r="M316" s="33"/>
    </row>
    <row r="317" spans="12:13" x14ac:dyDescent="0.2">
      <c r="L317" s="33"/>
      <c r="M317" s="33"/>
    </row>
    <row r="318" spans="12:13" x14ac:dyDescent="0.2">
      <c r="L318" s="33"/>
      <c r="M318" s="33"/>
    </row>
    <row r="319" spans="12:13" x14ac:dyDescent="0.2">
      <c r="L319" s="33"/>
      <c r="M319" s="33"/>
    </row>
    <row r="320" spans="12:13" x14ac:dyDescent="0.2">
      <c r="L320" s="33"/>
      <c r="M320" s="33"/>
    </row>
    <row r="321" spans="12:13" x14ac:dyDescent="0.2">
      <c r="L321" s="33"/>
      <c r="M321" s="33"/>
    </row>
    <row r="322" spans="12:13" x14ac:dyDescent="0.2">
      <c r="L322" s="33"/>
      <c r="M322" s="33"/>
    </row>
    <row r="323" spans="12:13" x14ac:dyDescent="0.2">
      <c r="L323" s="33"/>
      <c r="M323" s="33"/>
    </row>
    <row r="324" spans="12:13" x14ac:dyDescent="0.2">
      <c r="L324" s="33"/>
      <c r="M324" s="33"/>
    </row>
    <row r="325" spans="12:13" x14ac:dyDescent="0.2">
      <c r="L325" s="33"/>
      <c r="M325" s="33"/>
    </row>
    <row r="326" spans="12:13" x14ac:dyDescent="0.2">
      <c r="L326" s="33"/>
      <c r="M326" s="33"/>
    </row>
    <row r="327" spans="12:13" x14ac:dyDescent="0.2">
      <c r="L327" s="33"/>
      <c r="M327" s="33"/>
    </row>
    <row r="328" spans="12:13" x14ac:dyDescent="0.2">
      <c r="L328" s="33"/>
      <c r="M328" s="33"/>
    </row>
    <row r="329" spans="12:13" x14ac:dyDescent="0.2">
      <c r="L329" s="33"/>
      <c r="M329" s="33"/>
    </row>
    <row r="330" spans="12:13" x14ac:dyDescent="0.2">
      <c r="L330" s="33"/>
      <c r="M330" s="33"/>
    </row>
    <row r="331" spans="12:13" x14ac:dyDescent="0.2">
      <c r="L331" s="33"/>
      <c r="M331" s="33"/>
    </row>
    <row r="332" spans="12:13" x14ac:dyDescent="0.2">
      <c r="L332" s="33"/>
      <c r="M332" s="33"/>
    </row>
    <row r="333" spans="12:13" x14ac:dyDescent="0.2">
      <c r="L333" s="33"/>
      <c r="M333" s="33"/>
    </row>
    <row r="334" spans="12:13" x14ac:dyDescent="0.2">
      <c r="L334" s="33"/>
      <c r="M334" s="33"/>
    </row>
    <row r="335" spans="12:13" x14ac:dyDescent="0.2">
      <c r="L335" s="33"/>
      <c r="M335" s="33"/>
    </row>
    <row r="336" spans="12:13" x14ac:dyDescent="0.2">
      <c r="L336" s="33"/>
      <c r="M336" s="33"/>
    </row>
    <row r="337" spans="12:13" x14ac:dyDescent="0.2">
      <c r="L337" s="33"/>
      <c r="M337" s="33"/>
    </row>
    <row r="338" spans="12:13" x14ac:dyDescent="0.2">
      <c r="L338" s="33"/>
      <c r="M338" s="33"/>
    </row>
    <row r="339" spans="12:13" x14ac:dyDescent="0.2">
      <c r="L339" s="33"/>
      <c r="M339" s="33"/>
    </row>
    <row r="340" spans="12:13" x14ac:dyDescent="0.2">
      <c r="L340" s="33"/>
      <c r="M340" s="33"/>
    </row>
    <row r="341" spans="12:13" x14ac:dyDescent="0.2">
      <c r="L341" s="33"/>
      <c r="M341" s="33"/>
    </row>
    <row r="342" spans="12:13" x14ac:dyDescent="0.2">
      <c r="L342" s="33"/>
      <c r="M342" s="33"/>
    </row>
    <row r="343" spans="12:13" x14ac:dyDescent="0.2">
      <c r="L343" s="33"/>
      <c r="M343" s="33"/>
    </row>
    <row r="344" spans="12:13" x14ac:dyDescent="0.2">
      <c r="L344" s="33"/>
      <c r="M344" s="33"/>
    </row>
    <row r="345" spans="12:13" x14ac:dyDescent="0.2">
      <c r="L345" s="33"/>
      <c r="M345" s="33"/>
    </row>
    <row r="346" spans="12:13" x14ac:dyDescent="0.2">
      <c r="L346" s="33"/>
      <c r="M346" s="33"/>
    </row>
    <row r="347" spans="12:13" x14ac:dyDescent="0.2">
      <c r="L347" s="33"/>
      <c r="M347" s="33"/>
    </row>
    <row r="348" spans="12:13" x14ac:dyDescent="0.2">
      <c r="L348" s="33"/>
      <c r="M348" s="33"/>
    </row>
    <row r="349" spans="12:13" x14ac:dyDescent="0.2">
      <c r="L349" s="33"/>
      <c r="M349" s="33"/>
    </row>
    <row r="350" spans="12:13" x14ac:dyDescent="0.2">
      <c r="L350" s="33"/>
      <c r="M350" s="33"/>
    </row>
    <row r="351" spans="12:13" x14ac:dyDescent="0.2">
      <c r="L351" s="33"/>
      <c r="M351" s="33"/>
    </row>
    <row r="352" spans="12:13" x14ac:dyDescent="0.2">
      <c r="L352" s="33"/>
      <c r="M352" s="33"/>
    </row>
    <row r="353" spans="12:13" x14ac:dyDescent="0.2">
      <c r="L353" s="33"/>
      <c r="M353" s="33"/>
    </row>
    <row r="354" spans="12:13" x14ac:dyDescent="0.2">
      <c r="L354" s="33"/>
      <c r="M354" s="33"/>
    </row>
    <row r="355" spans="12:13" x14ac:dyDescent="0.2">
      <c r="L355" s="33"/>
      <c r="M355" s="33"/>
    </row>
    <row r="356" spans="12:13" x14ac:dyDescent="0.2">
      <c r="L356" s="33"/>
      <c r="M356" s="33"/>
    </row>
    <row r="357" spans="12:13" x14ac:dyDescent="0.2">
      <c r="L357" s="33"/>
      <c r="M357" s="33"/>
    </row>
    <row r="358" spans="12:13" x14ac:dyDescent="0.2">
      <c r="L358" s="33"/>
      <c r="M358" s="33"/>
    </row>
    <row r="359" spans="12:13" x14ac:dyDescent="0.2">
      <c r="L359" s="33"/>
      <c r="M359" s="33"/>
    </row>
    <row r="360" spans="12:13" x14ac:dyDescent="0.2">
      <c r="L360" s="33"/>
      <c r="M360" s="33"/>
    </row>
    <row r="361" spans="12:13" x14ac:dyDescent="0.2">
      <c r="L361" s="33"/>
      <c r="M361" s="33"/>
    </row>
    <row r="362" spans="12:13" x14ac:dyDescent="0.2">
      <c r="L362" s="33"/>
      <c r="M362" s="33"/>
    </row>
    <row r="363" spans="12:13" x14ac:dyDescent="0.2">
      <c r="L363" s="33"/>
      <c r="M363" s="33"/>
    </row>
    <row r="364" spans="12:13" x14ac:dyDescent="0.2">
      <c r="L364" s="33"/>
      <c r="M364" s="33"/>
    </row>
    <row r="365" spans="12:13" x14ac:dyDescent="0.2">
      <c r="L365" s="33"/>
      <c r="M365" s="33"/>
    </row>
    <row r="366" spans="12:13" x14ac:dyDescent="0.2">
      <c r="L366" s="33"/>
      <c r="M366" s="33"/>
    </row>
    <row r="367" spans="12:13" x14ac:dyDescent="0.2">
      <c r="L367" s="33"/>
      <c r="M367" s="33"/>
    </row>
    <row r="368" spans="12:13" x14ac:dyDescent="0.2">
      <c r="L368" s="33"/>
      <c r="M368" s="33"/>
    </row>
    <row r="369" spans="12:13" x14ac:dyDescent="0.2">
      <c r="L369" s="33"/>
      <c r="M369" s="33"/>
    </row>
    <row r="370" spans="12:13" x14ac:dyDescent="0.2">
      <c r="L370" s="33"/>
      <c r="M370" s="33"/>
    </row>
    <row r="371" spans="12:13" x14ac:dyDescent="0.2">
      <c r="L371" s="33"/>
      <c r="M371" s="33"/>
    </row>
    <row r="372" spans="12:13" x14ac:dyDescent="0.2">
      <c r="L372" s="33"/>
      <c r="M372" s="33"/>
    </row>
    <row r="373" spans="12:13" x14ac:dyDescent="0.2">
      <c r="L373" s="33"/>
      <c r="M373" s="33"/>
    </row>
    <row r="374" spans="12:13" x14ac:dyDescent="0.2">
      <c r="L374" s="33"/>
      <c r="M374" s="33"/>
    </row>
    <row r="375" spans="12:13" x14ac:dyDescent="0.2">
      <c r="L375" s="33"/>
      <c r="M375" s="33"/>
    </row>
    <row r="376" spans="12:13" x14ac:dyDescent="0.2">
      <c r="L376" s="33"/>
      <c r="M376" s="33"/>
    </row>
    <row r="377" spans="12:13" x14ac:dyDescent="0.2">
      <c r="L377" s="33"/>
      <c r="M377" s="33"/>
    </row>
    <row r="378" spans="12:13" x14ac:dyDescent="0.2">
      <c r="L378" s="33"/>
      <c r="M378" s="33"/>
    </row>
    <row r="379" spans="12:13" x14ac:dyDescent="0.2">
      <c r="L379" s="33"/>
      <c r="M379" s="33"/>
    </row>
    <row r="380" spans="12:13" x14ac:dyDescent="0.2">
      <c r="L380" s="33"/>
      <c r="M380" s="33"/>
    </row>
    <row r="381" spans="12:13" x14ac:dyDescent="0.2">
      <c r="L381" s="33"/>
      <c r="M381" s="33"/>
    </row>
    <row r="382" spans="12:13" x14ac:dyDescent="0.2">
      <c r="L382" s="33"/>
      <c r="M382" s="33"/>
    </row>
    <row r="383" spans="12:13" x14ac:dyDescent="0.2">
      <c r="L383" s="33"/>
      <c r="M383" s="33"/>
    </row>
    <row r="384" spans="12:13" x14ac:dyDescent="0.2">
      <c r="L384" s="33"/>
      <c r="M384" s="33"/>
    </row>
    <row r="385" spans="12:13" x14ac:dyDescent="0.2">
      <c r="L385" s="33"/>
      <c r="M385" s="33"/>
    </row>
    <row r="386" spans="12:13" x14ac:dyDescent="0.2">
      <c r="L386" s="33"/>
      <c r="M386" s="33"/>
    </row>
    <row r="387" spans="12:13" x14ac:dyDescent="0.2">
      <c r="L387" s="33"/>
      <c r="M387" s="33"/>
    </row>
    <row r="388" spans="12:13" x14ac:dyDescent="0.2">
      <c r="L388" s="33"/>
      <c r="M388" s="33"/>
    </row>
    <row r="389" spans="12:13" x14ac:dyDescent="0.2">
      <c r="L389" s="33"/>
      <c r="M389" s="33"/>
    </row>
    <row r="390" spans="12:13" x14ac:dyDescent="0.2">
      <c r="L390" s="33"/>
      <c r="M390" s="33"/>
    </row>
    <row r="391" spans="12:13" x14ac:dyDescent="0.2">
      <c r="L391" s="33"/>
      <c r="M391" s="33"/>
    </row>
    <row r="392" spans="12:13" x14ac:dyDescent="0.2">
      <c r="L392" s="33"/>
      <c r="M392" s="33"/>
    </row>
    <row r="393" spans="12:13" x14ac:dyDescent="0.2">
      <c r="L393" s="33"/>
      <c r="M393" s="33"/>
    </row>
    <row r="394" spans="12:13" x14ac:dyDescent="0.2">
      <c r="L394" s="33"/>
      <c r="M394" s="33"/>
    </row>
    <row r="395" spans="12:13" x14ac:dyDescent="0.2">
      <c r="L395" s="33"/>
      <c r="M395" s="33"/>
    </row>
    <row r="396" spans="12:13" x14ac:dyDescent="0.2">
      <c r="L396" s="33"/>
      <c r="M396" s="33"/>
    </row>
    <row r="397" spans="12:13" x14ac:dyDescent="0.2">
      <c r="L397" s="33"/>
      <c r="M397" s="33"/>
    </row>
    <row r="398" spans="12:13" x14ac:dyDescent="0.2">
      <c r="L398" s="33"/>
      <c r="M398" s="33"/>
    </row>
    <row r="399" spans="12:13" x14ac:dyDescent="0.2">
      <c r="L399" s="33"/>
      <c r="M399" s="33"/>
    </row>
    <row r="400" spans="12:13" x14ac:dyDescent="0.2">
      <c r="L400" s="33"/>
      <c r="M400" s="33"/>
    </row>
    <row r="401" spans="12:13" x14ac:dyDescent="0.2">
      <c r="L401" s="33"/>
      <c r="M401" s="33"/>
    </row>
    <row r="402" spans="12:13" x14ac:dyDescent="0.2">
      <c r="L402" s="33"/>
      <c r="M402" s="33"/>
    </row>
    <row r="403" spans="12:13" x14ac:dyDescent="0.2">
      <c r="L403" s="33"/>
      <c r="M403" s="33"/>
    </row>
    <row r="404" spans="12:13" x14ac:dyDescent="0.2">
      <c r="L404" s="33"/>
      <c r="M404" s="33"/>
    </row>
    <row r="405" spans="12:13" x14ac:dyDescent="0.2">
      <c r="L405" s="33"/>
      <c r="M405" s="33"/>
    </row>
    <row r="406" spans="12:13" x14ac:dyDescent="0.2">
      <c r="L406" s="33"/>
      <c r="M406" s="33"/>
    </row>
    <row r="407" spans="12:13" x14ac:dyDescent="0.2">
      <c r="L407" s="33"/>
      <c r="M407" s="33"/>
    </row>
    <row r="408" spans="12:13" x14ac:dyDescent="0.2">
      <c r="L408" s="33"/>
      <c r="M408" s="33"/>
    </row>
    <row r="409" spans="12:13" x14ac:dyDescent="0.2">
      <c r="L409" s="33"/>
      <c r="M409" s="33"/>
    </row>
    <row r="410" spans="12:13" x14ac:dyDescent="0.2">
      <c r="L410" s="33"/>
      <c r="M410" s="33"/>
    </row>
    <row r="411" spans="12:13" x14ac:dyDescent="0.2">
      <c r="L411" s="33"/>
      <c r="M411" s="33"/>
    </row>
    <row r="412" spans="12:13" x14ac:dyDescent="0.2">
      <c r="L412" s="33"/>
      <c r="M412" s="33"/>
    </row>
    <row r="413" spans="12:13" x14ac:dyDescent="0.2">
      <c r="L413" s="33"/>
      <c r="M413" s="33"/>
    </row>
    <row r="414" spans="12:13" x14ac:dyDescent="0.2">
      <c r="L414" s="33"/>
      <c r="M414" s="33"/>
    </row>
    <row r="415" spans="12:13" x14ac:dyDescent="0.2">
      <c r="L415" s="33"/>
      <c r="M415" s="33"/>
    </row>
    <row r="416" spans="12:13" x14ac:dyDescent="0.2">
      <c r="L416" s="33"/>
      <c r="M416" s="33"/>
    </row>
    <row r="417" spans="12:13" x14ac:dyDescent="0.2">
      <c r="L417" s="33"/>
      <c r="M417" s="33"/>
    </row>
    <row r="418" spans="12:13" x14ac:dyDescent="0.2">
      <c r="L418" s="33"/>
      <c r="M418" s="33"/>
    </row>
    <row r="419" spans="12:13" x14ac:dyDescent="0.2">
      <c r="L419" s="33"/>
      <c r="M419" s="33"/>
    </row>
    <row r="420" spans="12:13" x14ac:dyDescent="0.2">
      <c r="L420" s="33"/>
      <c r="M420" s="33"/>
    </row>
    <row r="421" spans="12:13" x14ac:dyDescent="0.2">
      <c r="L421" s="33"/>
      <c r="M421" s="33"/>
    </row>
    <row r="422" spans="12:13" x14ac:dyDescent="0.2">
      <c r="L422" s="33"/>
      <c r="M422" s="33"/>
    </row>
    <row r="423" spans="12:13" x14ac:dyDescent="0.2">
      <c r="L423" s="33"/>
      <c r="M423" s="33"/>
    </row>
    <row r="424" spans="12:13" x14ac:dyDescent="0.2">
      <c r="L424" s="33"/>
      <c r="M424" s="33"/>
    </row>
    <row r="425" spans="12:13" x14ac:dyDescent="0.2">
      <c r="L425" s="33"/>
      <c r="M425" s="33"/>
    </row>
    <row r="426" spans="12:13" x14ac:dyDescent="0.2">
      <c r="L426" s="33"/>
      <c r="M426" s="33"/>
    </row>
    <row r="427" spans="12:13" x14ac:dyDescent="0.2">
      <c r="L427" s="33"/>
      <c r="M427" s="33"/>
    </row>
    <row r="428" spans="12:13" x14ac:dyDescent="0.2">
      <c r="L428" s="33"/>
      <c r="M428" s="33"/>
    </row>
    <row r="429" spans="12:13" x14ac:dyDescent="0.2">
      <c r="L429" s="33"/>
      <c r="M429" s="33"/>
    </row>
    <row r="430" spans="12:13" x14ac:dyDescent="0.2">
      <c r="L430" s="33"/>
      <c r="M430" s="33"/>
    </row>
    <row r="431" spans="12:13" x14ac:dyDescent="0.2">
      <c r="L431" s="33"/>
      <c r="M431" s="33"/>
    </row>
    <row r="432" spans="12:13" x14ac:dyDescent="0.2">
      <c r="L432" s="33"/>
      <c r="M432" s="33"/>
    </row>
    <row r="433" spans="12:13" x14ac:dyDescent="0.2">
      <c r="L433" s="33"/>
      <c r="M433" s="33"/>
    </row>
    <row r="434" spans="12:13" x14ac:dyDescent="0.2">
      <c r="L434" s="33"/>
      <c r="M434" s="33"/>
    </row>
    <row r="435" spans="12:13" x14ac:dyDescent="0.2">
      <c r="L435" s="33"/>
      <c r="M435" s="33"/>
    </row>
    <row r="436" spans="12:13" x14ac:dyDescent="0.2">
      <c r="L436" s="33"/>
      <c r="M436" s="33"/>
    </row>
    <row r="437" spans="12:13" x14ac:dyDescent="0.2">
      <c r="L437" s="33"/>
      <c r="M437" s="33"/>
    </row>
    <row r="438" spans="12:13" x14ac:dyDescent="0.2">
      <c r="L438" s="33"/>
      <c r="M438" s="33"/>
    </row>
    <row r="439" spans="12:13" x14ac:dyDescent="0.2">
      <c r="L439" s="33"/>
      <c r="M439" s="33"/>
    </row>
    <row r="440" spans="12:13" x14ac:dyDescent="0.2">
      <c r="L440" s="33"/>
      <c r="M440" s="33"/>
    </row>
    <row r="441" spans="12:13" x14ac:dyDescent="0.2">
      <c r="L441" s="33"/>
      <c r="M441" s="33"/>
    </row>
    <row r="442" spans="12:13" x14ac:dyDescent="0.2">
      <c r="L442" s="33"/>
      <c r="M442" s="33"/>
    </row>
    <row r="443" spans="12:13" x14ac:dyDescent="0.2">
      <c r="L443" s="33"/>
      <c r="M443" s="33"/>
    </row>
    <row r="444" spans="12:13" x14ac:dyDescent="0.2">
      <c r="L444" s="33"/>
      <c r="M444" s="33"/>
    </row>
    <row r="445" spans="12:13" x14ac:dyDescent="0.2">
      <c r="L445" s="33"/>
      <c r="M445" s="33"/>
    </row>
    <row r="446" spans="12:13" x14ac:dyDescent="0.2">
      <c r="L446" s="33"/>
      <c r="M446" s="33"/>
    </row>
    <row r="447" spans="12:13" x14ac:dyDescent="0.2">
      <c r="L447" s="33"/>
      <c r="M447" s="33"/>
    </row>
    <row r="448" spans="12:13" x14ac:dyDescent="0.2">
      <c r="L448" s="33"/>
      <c r="M448" s="33"/>
    </row>
    <row r="449" spans="12:13" x14ac:dyDescent="0.2">
      <c r="L449" s="33"/>
      <c r="M449" s="33"/>
    </row>
    <row r="450" spans="12:13" x14ac:dyDescent="0.2">
      <c r="L450" s="33"/>
      <c r="M450" s="33"/>
    </row>
    <row r="451" spans="12:13" x14ac:dyDescent="0.2">
      <c r="L451" s="33"/>
      <c r="M451" s="33"/>
    </row>
    <row r="452" spans="12:13" x14ac:dyDescent="0.2">
      <c r="L452" s="33"/>
      <c r="M452" s="33"/>
    </row>
    <row r="453" spans="12:13" x14ac:dyDescent="0.2">
      <c r="L453" s="33"/>
      <c r="M453" s="33"/>
    </row>
    <row r="454" spans="12:13" x14ac:dyDescent="0.2">
      <c r="L454" s="33"/>
      <c r="M454" s="33"/>
    </row>
    <row r="455" spans="12:13" x14ac:dyDescent="0.2">
      <c r="L455" s="33"/>
      <c r="M455" s="33"/>
    </row>
    <row r="456" spans="12:13" x14ac:dyDescent="0.2">
      <c r="L456" s="33"/>
      <c r="M456" s="33"/>
    </row>
    <row r="457" spans="12:13" x14ac:dyDescent="0.2">
      <c r="L457" s="33"/>
      <c r="M457" s="33"/>
    </row>
    <row r="458" spans="12:13" x14ac:dyDescent="0.2">
      <c r="L458" s="33"/>
      <c r="M458" s="33"/>
    </row>
    <row r="459" spans="12:13" x14ac:dyDescent="0.2">
      <c r="L459" s="33"/>
      <c r="M459" s="33"/>
    </row>
    <row r="460" spans="12:13" x14ac:dyDescent="0.2">
      <c r="L460" s="33"/>
      <c r="M460" s="33"/>
    </row>
    <row r="461" spans="12:13" x14ac:dyDescent="0.2">
      <c r="L461" s="33"/>
      <c r="M461" s="33"/>
    </row>
    <row r="462" spans="12:13" x14ac:dyDescent="0.2">
      <c r="L462" s="33"/>
      <c r="M462" s="33"/>
    </row>
    <row r="463" spans="12:13" x14ac:dyDescent="0.2">
      <c r="L463" s="33"/>
      <c r="M463" s="33"/>
    </row>
    <row r="464" spans="12:13" x14ac:dyDescent="0.2">
      <c r="L464" s="33"/>
      <c r="M464" s="33"/>
    </row>
    <row r="465" spans="12:13" x14ac:dyDescent="0.2">
      <c r="L465" s="33"/>
      <c r="M465" s="33"/>
    </row>
    <row r="466" spans="12:13" x14ac:dyDescent="0.2">
      <c r="L466" s="33"/>
      <c r="M466" s="33"/>
    </row>
    <row r="467" spans="12:13" x14ac:dyDescent="0.2">
      <c r="L467" s="33"/>
      <c r="M467" s="33"/>
    </row>
    <row r="468" spans="12:13" x14ac:dyDescent="0.2">
      <c r="L468" s="33"/>
      <c r="M468" s="33"/>
    </row>
    <row r="469" spans="12:13" x14ac:dyDescent="0.2">
      <c r="L469" s="33"/>
      <c r="M469" s="33"/>
    </row>
    <row r="470" spans="12:13" x14ac:dyDescent="0.2">
      <c r="L470" s="33"/>
      <c r="M470" s="33"/>
    </row>
    <row r="471" spans="12:13" x14ac:dyDescent="0.2">
      <c r="L471" s="33"/>
      <c r="M471" s="33"/>
    </row>
    <row r="472" spans="12:13" x14ac:dyDescent="0.2">
      <c r="L472" s="33"/>
      <c r="M472" s="33"/>
    </row>
    <row r="473" spans="12:13" x14ac:dyDescent="0.2">
      <c r="L473" s="33"/>
      <c r="M473" s="33"/>
    </row>
    <row r="474" spans="12:13" x14ac:dyDescent="0.2">
      <c r="L474" s="33"/>
      <c r="M474" s="33"/>
    </row>
    <row r="475" spans="12:13" x14ac:dyDescent="0.2">
      <c r="L475" s="33"/>
      <c r="M475" s="33"/>
    </row>
    <row r="476" spans="12:13" x14ac:dyDescent="0.2">
      <c r="L476" s="33"/>
      <c r="M476" s="33"/>
    </row>
    <row r="477" spans="12:13" x14ac:dyDescent="0.2">
      <c r="L477" s="33"/>
      <c r="M477" s="33"/>
    </row>
    <row r="478" spans="12:13" x14ac:dyDescent="0.2">
      <c r="L478" s="33"/>
      <c r="M478" s="33"/>
    </row>
    <row r="479" spans="12:13" x14ac:dyDescent="0.2">
      <c r="L479" s="33"/>
      <c r="M479" s="33"/>
    </row>
    <row r="480" spans="12:13" x14ac:dyDescent="0.2">
      <c r="L480" s="33"/>
      <c r="M480" s="33"/>
    </row>
    <row r="481" spans="12:13" x14ac:dyDescent="0.2">
      <c r="L481" s="33"/>
      <c r="M481" s="33"/>
    </row>
    <row r="482" spans="12:13" x14ac:dyDescent="0.2">
      <c r="L482" s="33"/>
      <c r="M482" s="33"/>
    </row>
    <row r="483" spans="12:13" x14ac:dyDescent="0.2">
      <c r="L483" s="33"/>
      <c r="M483" s="33"/>
    </row>
    <row r="484" spans="12:13" x14ac:dyDescent="0.2">
      <c r="L484" s="33"/>
      <c r="M484" s="33"/>
    </row>
    <row r="485" spans="12:13" x14ac:dyDescent="0.2">
      <c r="L485" s="33"/>
      <c r="M485" s="33"/>
    </row>
    <row r="486" spans="12:13" x14ac:dyDescent="0.2">
      <c r="L486" s="33"/>
      <c r="M486" s="33"/>
    </row>
    <row r="487" spans="12:13" x14ac:dyDescent="0.2">
      <c r="L487" s="33"/>
      <c r="M487" s="33"/>
    </row>
    <row r="488" spans="12:13" x14ac:dyDescent="0.2">
      <c r="L488" s="33"/>
      <c r="M488" s="33"/>
    </row>
    <row r="489" spans="12:13" x14ac:dyDescent="0.2">
      <c r="L489" s="33"/>
      <c r="M489" s="33"/>
    </row>
    <row r="490" spans="12:13" x14ac:dyDescent="0.2">
      <c r="L490" s="33"/>
      <c r="M490" s="33"/>
    </row>
    <row r="491" spans="12:13" x14ac:dyDescent="0.2">
      <c r="L491" s="33"/>
      <c r="M491" s="33"/>
    </row>
    <row r="492" spans="12:13" x14ac:dyDescent="0.2">
      <c r="L492" s="33"/>
      <c r="M492" s="33"/>
    </row>
    <row r="493" spans="12:13" x14ac:dyDescent="0.2">
      <c r="L493" s="33"/>
      <c r="M493" s="33"/>
    </row>
    <row r="494" spans="12:13" x14ac:dyDescent="0.2">
      <c r="L494" s="33"/>
      <c r="M494" s="33"/>
    </row>
    <row r="495" spans="12:13" x14ac:dyDescent="0.2">
      <c r="L495" s="33"/>
      <c r="M495" s="33"/>
    </row>
    <row r="496" spans="12:13" x14ac:dyDescent="0.2">
      <c r="L496" s="33"/>
      <c r="M496" s="33"/>
    </row>
    <row r="497" spans="12:13" x14ac:dyDescent="0.2">
      <c r="L497" s="33"/>
      <c r="M497" s="33"/>
    </row>
    <row r="498" spans="12:13" x14ac:dyDescent="0.2">
      <c r="L498" s="33"/>
      <c r="M498" s="33"/>
    </row>
    <row r="499" spans="12:13" x14ac:dyDescent="0.2">
      <c r="L499" s="33"/>
      <c r="M499" s="33"/>
    </row>
    <row r="500" spans="12:13" x14ac:dyDescent="0.2">
      <c r="L500" s="33"/>
      <c r="M500" s="33"/>
    </row>
    <row r="501" spans="12:13" x14ac:dyDescent="0.2">
      <c r="L501" s="33"/>
      <c r="M501" s="33"/>
    </row>
    <row r="502" spans="12:13" x14ac:dyDescent="0.2">
      <c r="L502" s="33"/>
      <c r="M502" s="33"/>
    </row>
    <row r="503" spans="12:13" x14ac:dyDescent="0.2">
      <c r="L503" s="33"/>
      <c r="M503" s="33"/>
    </row>
    <row r="504" spans="12:13" x14ac:dyDescent="0.2">
      <c r="L504" s="33"/>
      <c r="M504" s="33"/>
    </row>
    <row r="505" spans="12:13" x14ac:dyDescent="0.2">
      <c r="L505" s="33"/>
      <c r="M505" s="33"/>
    </row>
    <row r="506" spans="12:13" x14ac:dyDescent="0.2">
      <c r="L506" s="33"/>
      <c r="M506" s="33"/>
    </row>
    <row r="507" spans="12:13" x14ac:dyDescent="0.2">
      <c r="L507" s="33"/>
      <c r="M507" s="33"/>
    </row>
    <row r="508" spans="12:13" x14ac:dyDescent="0.2">
      <c r="L508" s="33"/>
      <c r="M508" s="33"/>
    </row>
    <row r="509" spans="12:13" x14ac:dyDescent="0.2">
      <c r="L509" s="33"/>
      <c r="M509" s="33"/>
    </row>
    <row r="510" spans="12:13" x14ac:dyDescent="0.2">
      <c r="L510" s="33"/>
      <c r="M510" s="33"/>
    </row>
    <row r="511" spans="12:13" x14ac:dyDescent="0.2">
      <c r="L511" s="33"/>
      <c r="M511" s="33"/>
    </row>
    <row r="512" spans="12:13" x14ac:dyDescent="0.2">
      <c r="L512" s="33"/>
      <c r="M512" s="33"/>
    </row>
    <row r="513" spans="12:13" x14ac:dyDescent="0.2">
      <c r="L513" s="33"/>
      <c r="M513" s="33"/>
    </row>
    <row r="514" spans="12:13" x14ac:dyDescent="0.2">
      <c r="L514" s="33"/>
      <c r="M514" s="33"/>
    </row>
    <row r="515" spans="12:13" x14ac:dyDescent="0.2">
      <c r="L515" s="33"/>
      <c r="M515" s="33"/>
    </row>
    <row r="516" spans="12:13" x14ac:dyDescent="0.2">
      <c r="L516" s="33"/>
      <c r="M516" s="33"/>
    </row>
    <row r="517" spans="12:13" x14ac:dyDescent="0.2">
      <c r="L517" s="33"/>
      <c r="M517" s="33"/>
    </row>
    <row r="518" spans="12:13" x14ac:dyDescent="0.2">
      <c r="L518" s="33"/>
      <c r="M518" s="33"/>
    </row>
    <row r="519" spans="12:13" x14ac:dyDescent="0.2">
      <c r="L519" s="33"/>
      <c r="M519" s="33"/>
    </row>
    <row r="520" spans="12:13" x14ac:dyDescent="0.2">
      <c r="L520" s="33"/>
      <c r="M520" s="33"/>
    </row>
    <row r="521" spans="12:13" x14ac:dyDescent="0.2">
      <c r="L521" s="33"/>
      <c r="M521" s="33"/>
    </row>
    <row r="522" spans="12:13" x14ac:dyDescent="0.2">
      <c r="L522" s="33"/>
      <c r="M522" s="33"/>
    </row>
    <row r="523" spans="12:13" x14ac:dyDescent="0.2">
      <c r="L523" s="33"/>
      <c r="M523" s="33"/>
    </row>
    <row r="524" spans="12:13" x14ac:dyDescent="0.2">
      <c r="L524" s="33"/>
      <c r="M524" s="33"/>
    </row>
    <row r="525" spans="12:13" x14ac:dyDescent="0.2">
      <c r="L525" s="33"/>
      <c r="M525" s="33"/>
    </row>
    <row r="526" spans="12:13" x14ac:dyDescent="0.2">
      <c r="L526" s="33"/>
      <c r="M526" s="33"/>
    </row>
    <row r="527" spans="12:13" x14ac:dyDescent="0.2">
      <c r="L527" s="33"/>
      <c r="M527" s="33"/>
    </row>
    <row r="528" spans="12:13" x14ac:dyDescent="0.2">
      <c r="L528" s="33"/>
      <c r="M528" s="33"/>
    </row>
    <row r="529" spans="12:13" x14ac:dyDescent="0.2">
      <c r="L529" s="33"/>
      <c r="M529" s="33"/>
    </row>
    <row r="530" spans="12:13" x14ac:dyDescent="0.2">
      <c r="L530" s="33"/>
      <c r="M530" s="33"/>
    </row>
    <row r="531" spans="12:13" x14ac:dyDescent="0.2">
      <c r="L531" s="33"/>
      <c r="M531" s="33"/>
    </row>
    <row r="532" spans="12:13" x14ac:dyDescent="0.2">
      <c r="L532" s="33"/>
      <c r="M532" s="33"/>
    </row>
    <row r="533" spans="12:13" x14ac:dyDescent="0.2">
      <c r="L533" s="33"/>
      <c r="M533" s="33"/>
    </row>
    <row r="534" spans="12:13" x14ac:dyDescent="0.2">
      <c r="L534" s="33"/>
      <c r="M534" s="33"/>
    </row>
    <row r="535" spans="12:13" x14ac:dyDescent="0.2">
      <c r="L535" s="33"/>
      <c r="M535" s="33"/>
    </row>
    <row r="536" spans="12:13" x14ac:dyDescent="0.2">
      <c r="L536" s="33"/>
      <c r="M536" s="33"/>
    </row>
    <row r="537" spans="12:13" x14ac:dyDescent="0.2">
      <c r="L537" s="33"/>
      <c r="M537" s="33"/>
    </row>
    <row r="538" spans="12:13" x14ac:dyDescent="0.2">
      <c r="L538" s="33"/>
      <c r="M538" s="33"/>
    </row>
    <row r="539" spans="12:13" x14ac:dyDescent="0.2">
      <c r="L539" s="33"/>
      <c r="M539" s="33"/>
    </row>
    <row r="540" spans="12:13" x14ac:dyDescent="0.2">
      <c r="L540" s="33"/>
      <c r="M540" s="33"/>
    </row>
    <row r="541" spans="12:13" x14ac:dyDescent="0.2">
      <c r="L541" s="33"/>
      <c r="M541" s="33"/>
    </row>
    <row r="542" spans="12:13" x14ac:dyDescent="0.2">
      <c r="L542" s="33"/>
      <c r="M542" s="33"/>
    </row>
    <row r="543" spans="12:13" x14ac:dyDescent="0.2">
      <c r="L543" s="33"/>
      <c r="M543" s="33"/>
    </row>
    <row r="544" spans="12:13" x14ac:dyDescent="0.2">
      <c r="L544" s="33"/>
      <c r="M544" s="33"/>
    </row>
    <row r="545" spans="12:13" x14ac:dyDescent="0.2">
      <c r="L545" s="33"/>
      <c r="M545" s="33"/>
    </row>
    <row r="546" spans="12:13" x14ac:dyDescent="0.2">
      <c r="L546" s="33"/>
      <c r="M546" s="33"/>
    </row>
    <row r="547" spans="12:13" x14ac:dyDescent="0.2">
      <c r="L547" s="33"/>
      <c r="M547" s="33"/>
    </row>
    <row r="548" spans="12:13" x14ac:dyDescent="0.2">
      <c r="L548" s="33"/>
      <c r="M548" s="33"/>
    </row>
    <row r="549" spans="12:13" x14ac:dyDescent="0.2">
      <c r="L549" s="33"/>
      <c r="M549" s="33"/>
    </row>
    <row r="550" spans="12:13" x14ac:dyDescent="0.2">
      <c r="L550" s="33"/>
      <c r="M550" s="33"/>
    </row>
    <row r="551" spans="12:13" x14ac:dyDescent="0.2">
      <c r="L551" s="33"/>
      <c r="M551" s="33"/>
    </row>
    <row r="552" spans="12:13" x14ac:dyDescent="0.2">
      <c r="L552" s="33"/>
      <c r="M552" s="33"/>
    </row>
    <row r="553" spans="12:13" x14ac:dyDescent="0.2">
      <c r="L553" s="33"/>
      <c r="M553" s="33"/>
    </row>
    <row r="554" spans="12:13" x14ac:dyDescent="0.2">
      <c r="L554" s="33"/>
      <c r="M554" s="33"/>
    </row>
    <row r="555" spans="12:13" x14ac:dyDescent="0.2">
      <c r="L555" s="33"/>
      <c r="M555" s="33"/>
    </row>
    <row r="556" spans="12:13" x14ac:dyDescent="0.2">
      <c r="L556" s="33"/>
      <c r="M556" s="33"/>
    </row>
    <row r="557" spans="12:13" x14ac:dyDescent="0.2">
      <c r="L557" s="33"/>
      <c r="M557" s="33"/>
    </row>
    <row r="558" spans="12:13" x14ac:dyDescent="0.2">
      <c r="L558" s="33"/>
      <c r="M558" s="33"/>
    </row>
    <row r="559" spans="12:13" x14ac:dyDescent="0.2">
      <c r="L559" s="33"/>
      <c r="M559" s="33"/>
    </row>
    <row r="560" spans="12:13" x14ac:dyDescent="0.2">
      <c r="L560" s="33"/>
      <c r="M560" s="33"/>
    </row>
    <row r="561" spans="12:13" x14ac:dyDescent="0.2">
      <c r="L561" s="33"/>
      <c r="M561" s="33"/>
    </row>
    <row r="562" spans="12:13" x14ac:dyDescent="0.2">
      <c r="L562" s="33"/>
      <c r="M562" s="33"/>
    </row>
    <row r="563" spans="12:13" x14ac:dyDescent="0.2">
      <c r="L563" s="33"/>
      <c r="M563" s="33"/>
    </row>
    <row r="564" spans="12:13" x14ac:dyDescent="0.2">
      <c r="L564" s="33"/>
      <c r="M564" s="33"/>
    </row>
    <row r="565" spans="12:13" x14ac:dyDescent="0.2">
      <c r="L565" s="33"/>
      <c r="M565" s="33"/>
    </row>
    <row r="566" spans="12:13" x14ac:dyDescent="0.2">
      <c r="L566" s="33"/>
      <c r="M566" s="33"/>
    </row>
    <row r="567" spans="12:13" x14ac:dyDescent="0.2">
      <c r="L567" s="33"/>
      <c r="M567" s="33"/>
    </row>
    <row r="568" spans="12:13" x14ac:dyDescent="0.2">
      <c r="L568" s="33"/>
      <c r="M568" s="33"/>
    </row>
    <row r="569" spans="12:13" x14ac:dyDescent="0.2">
      <c r="L569" s="33"/>
      <c r="M569" s="33"/>
    </row>
    <row r="570" spans="12:13" x14ac:dyDescent="0.2">
      <c r="L570" s="33"/>
      <c r="M570" s="33"/>
    </row>
    <row r="571" spans="12:13" x14ac:dyDescent="0.2">
      <c r="L571" s="33"/>
      <c r="M571" s="33"/>
    </row>
    <row r="572" spans="12:13" x14ac:dyDescent="0.2">
      <c r="L572" s="33"/>
      <c r="M572" s="33"/>
    </row>
    <row r="573" spans="12:13" x14ac:dyDescent="0.2">
      <c r="L573" s="33"/>
      <c r="M573" s="33"/>
    </row>
    <row r="574" spans="12:13" x14ac:dyDescent="0.2">
      <c r="L574" s="33"/>
      <c r="M574" s="33"/>
    </row>
    <row r="575" spans="12:13" x14ac:dyDescent="0.2">
      <c r="L575" s="33"/>
      <c r="M575" s="33"/>
    </row>
    <row r="576" spans="12:13" x14ac:dyDescent="0.2">
      <c r="L576" s="33"/>
      <c r="M576" s="33"/>
    </row>
    <row r="577" spans="12:13" x14ac:dyDescent="0.2">
      <c r="L577" s="33"/>
      <c r="M577" s="33"/>
    </row>
    <row r="578" spans="12:13" x14ac:dyDescent="0.2">
      <c r="L578" s="33"/>
      <c r="M578" s="33"/>
    </row>
    <row r="579" spans="12:13" x14ac:dyDescent="0.2">
      <c r="L579" s="33"/>
      <c r="M579" s="33"/>
    </row>
    <row r="580" spans="12:13" x14ac:dyDescent="0.2">
      <c r="L580" s="33"/>
      <c r="M580" s="33"/>
    </row>
    <row r="581" spans="12:13" x14ac:dyDescent="0.2">
      <c r="L581" s="33"/>
      <c r="M581" s="33"/>
    </row>
    <row r="582" spans="12:13" x14ac:dyDescent="0.2">
      <c r="L582" s="33"/>
      <c r="M582" s="33"/>
    </row>
    <row r="583" spans="12:13" x14ac:dyDescent="0.2">
      <c r="L583" s="33"/>
      <c r="M583" s="33"/>
    </row>
    <row r="584" spans="12:13" x14ac:dyDescent="0.2">
      <c r="L584" s="33"/>
      <c r="M584" s="33"/>
    </row>
    <row r="585" spans="12:13" x14ac:dyDescent="0.2">
      <c r="L585" s="33"/>
      <c r="M585" s="33"/>
    </row>
    <row r="586" spans="12:13" x14ac:dyDescent="0.2">
      <c r="L586" s="33"/>
      <c r="M586" s="33"/>
    </row>
    <row r="587" spans="12:13" x14ac:dyDescent="0.2">
      <c r="L587" s="33"/>
      <c r="M587" s="33"/>
    </row>
    <row r="588" spans="12:13" x14ac:dyDescent="0.2">
      <c r="L588" s="33"/>
      <c r="M588" s="33"/>
    </row>
    <row r="589" spans="12:13" x14ac:dyDescent="0.2">
      <c r="L589" s="33"/>
      <c r="M589" s="33"/>
    </row>
    <row r="590" spans="12:13" x14ac:dyDescent="0.2">
      <c r="L590" s="33"/>
      <c r="M590" s="33"/>
    </row>
    <row r="591" spans="12:13" x14ac:dyDescent="0.2">
      <c r="L591" s="33"/>
      <c r="M591" s="33"/>
    </row>
    <row r="592" spans="12:13" x14ac:dyDescent="0.2">
      <c r="L592" s="33"/>
      <c r="M592" s="33"/>
    </row>
    <row r="593" spans="12:13" x14ac:dyDescent="0.2">
      <c r="L593" s="33"/>
      <c r="M593" s="33"/>
    </row>
    <row r="594" spans="12:13" x14ac:dyDescent="0.2">
      <c r="L594" s="33"/>
      <c r="M594" s="33"/>
    </row>
    <row r="595" spans="12:13" x14ac:dyDescent="0.2">
      <c r="L595" s="33"/>
      <c r="M595" s="33"/>
    </row>
    <row r="596" spans="12:13" x14ac:dyDescent="0.2">
      <c r="L596" s="33"/>
      <c r="M596" s="33"/>
    </row>
    <row r="597" spans="12:13" x14ac:dyDescent="0.2">
      <c r="L597" s="33"/>
      <c r="M597" s="33"/>
    </row>
    <row r="598" spans="12:13" x14ac:dyDescent="0.2">
      <c r="L598" s="33"/>
      <c r="M598" s="33"/>
    </row>
    <row r="599" spans="12:13" x14ac:dyDescent="0.2">
      <c r="L599" s="33"/>
      <c r="M599" s="33"/>
    </row>
    <row r="600" spans="12:13" x14ac:dyDescent="0.2">
      <c r="L600" s="33"/>
      <c r="M600" s="33"/>
    </row>
    <row r="601" spans="12:13" x14ac:dyDescent="0.2">
      <c r="L601" s="33"/>
      <c r="M601" s="33"/>
    </row>
    <row r="602" spans="12:13" x14ac:dyDescent="0.2">
      <c r="L602" s="33"/>
      <c r="M602" s="33"/>
    </row>
    <row r="603" spans="12:13" x14ac:dyDescent="0.2">
      <c r="L603" s="33"/>
      <c r="M603" s="33"/>
    </row>
    <row r="604" spans="12:13" x14ac:dyDescent="0.2">
      <c r="L604" s="33"/>
      <c r="M604" s="33"/>
    </row>
    <row r="605" spans="12:13" x14ac:dyDescent="0.2">
      <c r="L605" s="33"/>
      <c r="M605" s="33"/>
    </row>
    <row r="606" spans="12:13" x14ac:dyDescent="0.2">
      <c r="L606" s="33"/>
      <c r="M606" s="33"/>
    </row>
    <row r="607" spans="12:13" x14ac:dyDescent="0.2">
      <c r="L607" s="33"/>
      <c r="M607" s="33"/>
    </row>
    <row r="608" spans="12:13" x14ac:dyDescent="0.2">
      <c r="L608" s="33"/>
      <c r="M608" s="33"/>
    </row>
    <row r="609" spans="12:13" x14ac:dyDescent="0.2">
      <c r="L609" s="33"/>
      <c r="M609" s="33"/>
    </row>
    <row r="610" spans="12:13" x14ac:dyDescent="0.2">
      <c r="L610" s="33"/>
      <c r="M610" s="33"/>
    </row>
    <row r="611" spans="12:13" x14ac:dyDescent="0.2">
      <c r="L611" s="33"/>
      <c r="M611" s="33"/>
    </row>
    <row r="612" spans="12:13" x14ac:dyDescent="0.2">
      <c r="L612" s="33"/>
      <c r="M612" s="33"/>
    </row>
    <row r="613" spans="12:13" x14ac:dyDescent="0.2">
      <c r="L613" s="33"/>
      <c r="M613" s="33"/>
    </row>
    <row r="614" spans="12:13" x14ac:dyDescent="0.2">
      <c r="L614" s="33"/>
      <c r="M614" s="33"/>
    </row>
    <row r="615" spans="12:13" x14ac:dyDescent="0.2">
      <c r="L615" s="33"/>
      <c r="M615" s="33"/>
    </row>
    <row r="616" spans="12:13" x14ac:dyDescent="0.2">
      <c r="L616" s="33"/>
      <c r="M616" s="33"/>
    </row>
    <row r="617" spans="12:13" x14ac:dyDescent="0.2">
      <c r="L617" s="33"/>
      <c r="M617" s="33"/>
    </row>
    <row r="618" spans="12:13" x14ac:dyDescent="0.2">
      <c r="L618" s="33"/>
      <c r="M618" s="33"/>
    </row>
    <row r="619" spans="12:13" x14ac:dyDescent="0.2">
      <c r="L619" s="33"/>
      <c r="M619" s="33"/>
    </row>
    <row r="620" spans="12:13" x14ac:dyDescent="0.2">
      <c r="L620" s="33"/>
      <c r="M620" s="33"/>
    </row>
    <row r="621" spans="12:13" x14ac:dyDescent="0.2">
      <c r="L621" s="33"/>
      <c r="M621" s="33"/>
    </row>
    <row r="622" spans="12:13" x14ac:dyDescent="0.2">
      <c r="L622" s="33"/>
      <c r="M622" s="33"/>
    </row>
    <row r="623" spans="12:13" x14ac:dyDescent="0.2">
      <c r="L623" s="33"/>
      <c r="M623" s="33"/>
    </row>
    <row r="624" spans="12:13" x14ac:dyDescent="0.2">
      <c r="L624" s="33"/>
      <c r="M624" s="33"/>
    </row>
    <row r="625" spans="12:13" x14ac:dyDescent="0.2">
      <c r="L625" s="33"/>
      <c r="M625" s="33"/>
    </row>
    <row r="626" spans="12:13" x14ac:dyDescent="0.2">
      <c r="L626" s="33"/>
      <c r="M626" s="33"/>
    </row>
    <row r="627" spans="12:13" x14ac:dyDescent="0.2">
      <c r="L627" s="33"/>
      <c r="M627" s="33"/>
    </row>
    <row r="628" spans="12:13" x14ac:dyDescent="0.2">
      <c r="L628" s="33"/>
      <c r="M628" s="33"/>
    </row>
    <row r="629" spans="12:13" x14ac:dyDescent="0.2">
      <c r="L629" s="33"/>
      <c r="M629" s="33"/>
    </row>
    <row r="630" spans="12:13" x14ac:dyDescent="0.2">
      <c r="L630" s="33"/>
      <c r="M630" s="33"/>
    </row>
    <row r="631" spans="12:13" x14ac:dyDescent="0.2">
      <c r="L631" s="33"/>
      <c r="M631" s="33"/>
    </row>
    <row r="632" spans="12:13" x14ac:dyDescent="0.2">
      <c r="L632" s="33"/>
      <c r="M632" s="33"/>
    </row>
    <row r="633" spans="12:13" x14ac:dyDescent="0.2">
      <c r="L633" s="33"/>
      <c r="M633" s="33"/>
    </row>
    <row r="634" spans="12:13" x14ac:dyDescent="0.2">
      <c r="L634" s="33"/>
      <c r="M634" s="33"/>
    </row>
    <row r="635" spans="12:13" x14ac:dyDescent="0.2">
      <c r="L635" s="33"/>
      <c r="M635" s="33"/>
    </row>
    <row r="636" spans="12:13" x14ac:dyDescent="0.2">
      <c r="L636" s="33"/>
      <c r="M636" s="33"/>
    </row>
    <row r="637" spans="12:13" x14ac:dyDescent="0.2">
      <c r="L637" s="33"/>
      <c r="M637" s="33"/>
    </row>
    <row r="638" spans="12:13" x14ac:dyDescent="0.2">
      <c r="L638" s="33"/>
      <c r="M638" s="33"/>
    </row>
    <row r="639" spans="12:13" x14ac:dyDescent="0.2">
      <c r="L639" s="33"/>
      <c r="M639" s="33"/>
    </row>
    <row r="640" spans="12:13" x14ac:dyDescent="0.2">
      <c r="L640" s="33"/>
      <c r="M640" s="33"/>
    </row>
    <row r="641" spans="12:13" x14ac:dyDescent="0.2">
      <c r="L641" s="33"/>
      <c r="M641" s="33"/>
    </row>
    <row r="642" spans="12:13" x14ac:dyDescent="0.2">
      <c r="L642" s="33"/>
      <c r="M642" s="33"/>
    </row>
    <row r="643" spans="12:13" x14ac:dyDescent="0.2">
      <c r="L643" s="33"/>
      <c r="M643" s="33"/>
    </row>
    <row r="644" spans="12:13" x14ac:dyDescent="0.2">
      <c r="L644" s="33"/>
      <c r="M644" s="33"/>
    </row>
    <row r="645" spans="12:13" x14ac:dyDescent="0.2">
      <c r="L645" s="33"/>
      <c r="M645" s="33"/>
    </row>
    <row r="646" spans="12:13" x14ac:dyDescent="0.2">
      <c r="L646" s="33"/>
      <c r="M646" s="33"/>
    </row>
    <row r="647" spans="12:13" x14ac:dyDescent="0.2">
      <c r="L647" s="33"/>
      <c r="M647" s="33"/>
    </row>
    <row r="648" spans="12:13" x14ac:dyDescent="0.2">
      <c r="L648" s="33"/>
      <c r="M648" s="33"/>
    </row>
    <row r="649" spans="12:13" x14ac:dyDescent="0.2">
      <c r="L649" s="33"/>
      <c r="M649" s="33"/>
    </row>
    <row r="650" spans="12:13" x14ac:dyDescent="0.2">
      <c r="L650" s="33"/>
      <c r="M650" s="33"/>
    </row>
    <row r="651" spans="12:13" x14ac:dyDescent="0.2">
      <c r="L651" s="33"/>
      <c r="M651" s="33"/>
    </row>
    <row r="652" spans="12:13" x14ac:dyDescent="0.2">
      <c r="L652" s="33"/>
      <c r="M652" s="33"/>
    </row>
    <row r="653" spans="12:13" x14ac:dyDescent="0.2">
      <c r="L653" s="33"/>
      <c r="M653" s="33"/>
    </row>
    <row r="654" spans="12:13" x14ac:dyDescent="0.2">
      <c r="L654" s="33"/>
      <c r="M654" s="33"/>
    </row>
    <row r="655" spans="12:13" x14ac:dyDescent="0.2">
      <c r="L655" s="33"/>
      <c r="M655" s="33"/>
    </row>
    <row r="656" spans="12:13" x14ac:dyDescent="0.2">
      <c r="L656" s="33"/>
      <c r="M656" s="33"/>
    </row>
    <row r="657" spans="12:13" x14ac:dyDescent="0.2">
      <c r="L657" s="33"/>
      <c r="M657" s="33"/>
    </row>
    <row r="658" spans="12:13" x14ac:dyDescent="0.2">
      <c r="L658" s="33"/>
      <c r="M658" s="33"/>
    </row>
    <row r="659" spans="12:13" x14ac:dyDescent="0.2">
      <c r="L659" s="33"/>
      <c r="M659" s="33"/>
    </row>
    <row r="660" spans="12:13" x14ac:dyDescent="0.2">
      <c r="L660" s="33"/>
      <c r="M660" s="33"/>
    </row>
    <row r="661" spans="12:13" x14ac:dyDescent="0.2">
      <c r="L661" s="33"/>
      <c r="M661" s="33"/>
    </row>
    <row r="662" spans="12:13" x14ac:dyDescent="0.2">
      <c r="L662" s="33"/>
      <c r="M662" s="33"/>
    </row>
    <row r="663" spans="12:13" x14ac:dyDescent="0.2">
      <c r="L663" s="33"/>
      <c r="M663" s="33"/>
    </row>
    <row r="664" spans="12:13" x14ac:dyDescent="0.2">
      <c r="L664" s="33"/>
      <c r="M664" s="33"/>
    </row>
    <row r="665" spans="12:13" x14ac:dyDescent="0.2">
      <c r="L665" s="33"/>
      <c r="M665" s="33"/>
    </row>
    <row r="666" spans="12:13" x14ac:dyDescent="0.2">
      <c r="L666" s="33"/>
      <c r="M666" s="33"/>
    </row>
    <row r="667" spans="12:13" x14ac:dyDescent="0.2">
      <c r="L667" s="33"/>
      <c r="M667" s="33"/>
    </row>
    <row r="668" spans="12:13" x14ac:dyDescent="0.2">
      <c r="L668" s="33"/>
      <c r="M668" s="33"/>
    </row>
    <row r="669" spans="12:13" x14ac:dyDescent="0.2">
      <c r="L669" s="33"/>
      <c r="M669" s="33"/>
    </row>
    <row r="670" spans="12:13" x14ac:dyDescent="0.2">
      <c r="L670" s="33"/>
      <c r="M670" s="33"/>
    </row>
    <row r="671" spans="12:13" x14ac:dyDescent="0.2">
      <c r="L671" s="33"/>
      <c r="M671" s="33"/>
    </row>
    <row r="672" spans="12:13" x14ac:dyDescent="0.2">
      <c r="L672" s="33"/>
      <c r="M672" s="33"/>
    </row>
    <row r="673" spans="12:13" x14ac:dyDescent="0.2">
      <c r="L673" s="33"/>
      <c r="M673" s="33"/>
    </row>
    <row r="674" spans="12:13" x14ac:dyDescent="0.2">
      <c r="L674" s="33"/>
      <c r="M674" s="33"/>
    </row>
    <row r="675" spans="12:13" x14ac:dyDescent="0.2">
      <c r="L675" s="33"/>
      <c r="M675" s="33"/>
    </row>
    <row r="676" spans="12:13" x14ac:dyDescent="0.2">
      <c r="L676" s="33"/>
      <c r="M676" s="33"/>
    </row>
    <row r="677" spans="12:13" x14ac:dyDescent="0.2">
      <c r="L677" s="33"/>
      <c r="M677" s="33"/>
    </row>
    <row r="678" spans="12:13" x14ac:dyDescent="0.2">
      <c r="L678" s="33"/>
      <c r="M678" s="33"/>
    </row>
    <row r="679" spans="12:13" x14ac:dyDescent="0.2">
      <c r="L679" s="33"/>
      <c r="M679" s="33"/>
    </row>
    <row r="680" spans="12:13" x14ac:dyDescent="0.2">
      <c r="L680" s="33"/>
      <c r="M680" s="33"/>
    </row>
    <row r="681" spans="12:13" x14ac:dyDescent="0.2">
      <c r="L681" s="33"/>
      <c r="M681" s="33"/>
    </row>
    <row r="682" spans="12:13" x14ac:dyDescent="0.2">
      <c r="L682" s="33"/>
      <c r="M682" s="33"/>
    </row>
    <row r="683" spans="12:13" x14ac:dyDescent="0.2">
      <c r="L683" s="33"/>
      <c r="M683" s="33"/>
    </row>
    <row r="684" spans="12:13" x14ac:dyDescent="0.2">
      <c r="L684" s="33"/>
      <c r="M684" s="33"/>
    </row>
    <row r="685" spans="12:13" x14ac:dyDescent="0.2">
      <c r="L685" s="33"/>
      <c r="M685" s="33"/>
    </row>
    <row r="686" spans="12:13" x14ac:dyDescent="0.2">
      <c r="L686" s="33"/>
      <c r="M686" s="33"/>
    </row>
    <row r="687" spans="12:13" x14ac:dyDescent="0.2">
      <c r="L687" s="33"/>
      <c r="M687" s="33"/>
    </row>
    <row r="688" spans="12:13" x14ac:dyDescent="0.2">
      <c r="L688" s="33"/>
      <c r="M688" s="33"/>
    </row>
    <row r="689" spans="12:13" x14ac:dyDescent="0.2">
      <c r="L689" s="33"/>
      <c r="M689" s="33"/>
    </row>
    <row r="690" spans="12:13" x14ac:dyDescent="0.2">
      <c r="L690" s="33"/>
      <c r="M690" s="33"/>
    </row>
    <row r="691" spans="12:13" x14ac:dyDescent="0.2">
      <c r="L691" s="33"/>
      <c r="M691" s="33"/>
    </row>
    <row r="692" spans="12:13" x14ac:dyDescent="0.2">
      <c r="L692" s="33"/>
      <c r="M692" s="33"/>
    </row>
    <row r="693" spans="12:13" x14ac:dyDescent="0.2">
      <c r="L693" s="33"/>
      <c r="M693" s="33"/>
    </row>
    <row r="694" spans="12:13" x14ac:dyDescent="0.2">
      <c r="L694" s="33"/>
      <c r="M694" s="33"/>
    </row>
    <row r="695" spans="12:13" x14ac:dyDescent="0.2">
      <c r="L695" s="33"/>
      <c r="M695" s="33"/>
    </row>
    <row r="696" spans="12:13" x14ac:dyDescent="0.2">
      <c r="L696" s="33"/>
      <c r="M696" s="33"/>
    </row>
    <row r="697" spans="12:13" x14ac:dyDescent="0.2">
      <c r="L697" s="33"/>
      <c r="M697" s="33"/>
    </row>
    <row r="698" spans="12:13" x14ac:dyDescent="0.2">
      <c r="L698" s="33"/>
      <c r="M698" s="33"/>
    </row>
    <row r="699" spans="12:13" x14ac:dyDescent="0.2">
      <c r="L699" s="33"/>
      <c r="M699" s="33"/>
    </row>
    <row r="700" spans="12:13" x14ac:dyDescent="0.2">
      <c r="L700" s="33"/>
      <c r="M700" s="33"/>
    </row>
    <row r="701" spans="12:13" x14ac:dyDescent="0.2">
      <c r="L701" s="33"/>
      <c r="M701" s="33"/>
    </row>
    <row r="702" spans="12:13" x14ac:dyDescent="0.2">
      <c r="L702" s="33"/>
      <c r="M702" s="33"/>
    </row>
    <row r="703" spans="12:13" x14ac:dyDescent="0.2">
      <c r="L703" s="33"/>
      <c r="M703" s="33"/>
    </row>
    <row r="704" spans="12:13" x14ac:dyDescent="0.2">
      <c r="L704" s="33"/>
      <c r="M704" s="33"/>
    </row>
    <row r="705" spans="12:13" x14ac:dyDescent="0.2">
      <c r="L705" s="33"/>
      <c r="M705" s="33"/>
    </row>
    <row r="706" spans="12:13" x14ac:dyDescent="0.2">
      <c r="L706" s="33"/>
      <c r="M706" s="33"/>
    </row>
    <row r="707" spans="12:13" x14ac:dyDescent="0.2">
      <c r="L707" s="33"/>
      <c r="M707" s="33"/>
    </row>
    <row r="708" spans="12:13" x14ac:dyDescent="0.2">
      <c r="L708" s="33"/>
      <c r="M708" s="33"/>
    </row>
    <row r="709" spans="12:13" x14ac:dyDescent="0.2">
      <c r="L709" s="33"/>
      <c r="M709" s="33"/>
    </row>
    <row r="710" spans="12:13" x14ac:dyDescent="0.2">
      <c r="L710" s="33"/>
      <c r="M710" s="33"/>
    </row>
    <row r="711" spans="12:13" x14ac:dyDescent="0.2">
      <c r="L711" s="33"/>
      <c r="M711" s="33"/>
    </row>
    <row r="712" spans="12:13" x14ac:dyDescent="0.2">
      <c r="L712" s="33"/>
      <c r="M712" s="33"/>
    </row>
    <row r="713" spans="12:13" x14ac:dyDescent="0.2">
      <c r="L713" s="33"/>
      <c r="M713" s="33"/>
    </row>
    <row r="714" spans="12:13" x14ac:dyDescent="0.2">
      <c r="L714" s="33"/>
      <c r="M714" s="33"/>
    </row>
    <row r="715" spans="12:13" x14ac:dyDescent="0.2">
      <c r="L715" s="33"/>
      <c r="M715" s="33"/>
    </row>
    <row r="716" spans="12:13" x14ac:dyDescent="0.2">
      <c r="L716" s="33"/>
      <c r="M716" s="33"/>
    </row>
    <row r="717" spans="12:13" x14ac:dyDescent="0.2">
      <c r="L717" s="33"/>
      <c r="M717" s="33"/>
    </row>
    <row r="718" spans="12:13" x14ac:dyDescent="0.2">
      <c r="L718" s="33"/>
      <c r="M718" s="33"/>
    </row>
    <row r="719" spans="12:13" x14ac:dyDescent="0.2">
      <c r="L719" s="33"/>
      <c r="M719" s="33"/>
    </row>
    <row r="720" spans="12:13" x14ac:dyDescent="0.2">
      <c r="L720" s="33"/>
      <c r="M720" s="33"/>
    </row>
    <row r="721" spans="12:13" x14ac:dyDescent="0.2">
      <c r="L721" s="33"/>
      <c r="M721" s="33"/>
    </row>
    <row r="722" spans="12:13" x14ac:dyDescent="0.2">
      <c r="L722" s="33"/>
      <c r="M722" s="33"/>
    </row>
    <row r="723" spans="12:13" x14ac:dyDescent="0.2">
      <c r="L723" s="33"/>
      <c r="M723" s="33"/>
    </row>
    <row r="724" spans="12:13" x14ac:dyDescent="0.2">
      <c r="L724" s="33"/>
      <c r="M724" s="33"/>
    </row>
    <row r="725" spans="12:13" x14ac:dyDescent="0.2">
      <c r="L725" s="33"/>
      <c r="M725" s="33"/>
    </row>
    <row r="726" spans="12:13" x14ac:dyDescent="0.2">
      <c r="L726" s="33"/>
      <c r="M726" s="33"/>
    </row>
    <row r="727" spans="12:13" x14ac:dyDescent="0.2">
      <c r="L727" s="33"/>
      <c r="M727" s="33"/>
    </row>
    <row r="728" spans="12:13" x14ac:dyDescent="0.2">
      <c r="L728" s="33"/>
      <c r="M728" s="33"/>
    </row>
    <row r="729" spans="12:13" x14ac:dyDescent="0.2">
      <c r="L729" s="33"/>
      <c r="M729" s="33"/>
    </row>
    <row r="730" spans="12:13" x14ac:dyDescent="0.2">
      <c r="L730" s="33"/>
      <c r="M730" s="33"/>
    </row>
    <row r="731" spans="12:13" x14ac:dyDescent="0.2">
      <c r="L731" s="33"/>
      <c r="M731" s="33"/>
    </row>
    <row r="732" spans="12:13" x14ac:dyDescent="0.2">
      <c r="L732" s="33"/>
      <c r="M732" s="33"/>
    </row>
    <row r="733" spans="12:13" x14ac:dyDescent="0.2">
      <c r="L733" s="33"/>
      <c r="M733" s="33"/>
    </row>
    <row r="734" spans="12:13" x14ac:dyDescent="0.2">
      <c r="L734" s="33"/>
      <c r="M734" s="33"/>
    </row>
    <row r="735" spans="12:13" x14ac:dyDescent="0.2">
      <c r="L735" s="33"/>
      <c r="M735" s="33"/>
    </row>
    <row r="736" spans="12:13" x14ac:dyDescent="0.2">
      <c r="L736" s="33"/>
      <c r="M736" s="33"/>
    </row>
    <row r="737" spans="12:13" x14ac:dyDescent="0.2">
      <c r="L737" s="33"/>
      <c r="M737" s="33"/>
    </row>
    <row r="738" spans="12:13" x14ac:dyDescent="0.2">
      <c r="L738" s="33"/>
      <c r="M738" s="33"/>
    </row>
    <row r="739" spans="12:13" x14ac:dyDescent="0.2">
      <c r="L739" s="33"/>
      <c r="M739" s="33"/>
    </row>
    <row r="740" spans="12:13" x14ac:dyDescent="0.2">
      <c r="L740" s="33"/>
      <c r="M740" s="33"/>
    </row>
    <row r="741" spans="12:13" x14ac:dyDescent="0.2">
      <c r="L741" s="33"/>
      <c r="M741" s="33"/>
    </row>
    <row r="742" spans="12:13" x14ac:dyDescent="0.2">
      <c r="L742" s="33"/>
      <c r="M742" s="33"/>
    </row>
    <row r="743" spans="12:13" x14ac:dyDescent="0.2">
      <c r="L743" s="33"/>
      <c r="M743" s="33"/>
    </row>
    <row r="744" spans="12:13" x14ac:dyDescent="0.2">
      <c r="L744" s="33"/>
      <c r="M744" s="33"/>
    </row>
    <row r="745" spans="12:13" x14ac:dyDescent="0.2">
      <c r="L745" s="33"/>
      <c r="M745" s="33"/>
    </row>
    <row r="746" spans="12:13" x14ac:dyDescent="0.2">
      <c r="L746" s="33"/>
      <c r="M746" s="33"/>
    </row>
    <row r="747" spans="12:13" x14ac:dyDescent="0.2">
      <c r="L747" s="33"/>
      <c r="M747" s="33"/>
    </row>
    <row r="748" spans="12:13" x14ac:dyDescent="0.2">
      <c r="L748" s="33"/>
      <c r="M748" s="33"/>
    </row>
    <row r="749" spans="12:13" x14ac:dyDescent="0.2">
      <c r="L749" s="33"/>
      <c r="M749" s="33"/>
    </row>
    <row r="750" spans="12:13" x14ac:dyDescent="0.2">
      <c r="L750" s="33"/>
      <c r="M750" s="33"/>
    </row>
    <row r="751" spans="12:13" x14ac:dyDescent="0.2">
      <c r="L751" s="33"/>
      <c r="M751" s="33"/>
    </row>
    <row r="752" spans="12:13" x14ac:dyDescent="0.2">
      <c r="L752" s="33"/>
      <c r="M752" s="33"/>
    </row>
    <row r="753" spans="12:13" x14ac:dyDescent="0.2">
      <c r="L753" s="33"/>
      <c r="M753" s="33"/>
    </row>
    <row r="754" spans="12:13" x14ac:dyDescent="0.2">
      <c r="L754" s="33"/>
      <c r="M754" s="33"/>
    </row>
    <row r="755" spans="12:13" x14ac:dyDescent="0.2">
      <c r="L755" s="33"/>
      <c r="M755" s="33"/>
    </row>
    <row r="756" spans="12:13" x14ac:dyDescent="0.2">
      <c r="L756" s="33"/>
      <c r="M756" s="33"/>
    </row>
    <row r="757" spans="12:13" x14ac:dyDescent="0.2">
      <c r="L757" s="33"/>
      <c r="M757" s="33"/>
    </row>
    <row r="758" spans="12:13" x14ac:dyDescent="0.2">
      <c r="L758" s="33"/>
      <c r="M758" s="33"/>
    </row>
    <row r="759" spans="12:13" x14ac:dyDescent="0.2">
      <c r="L759" s="33"/>
      <c r="M759" s="33"/>
    </row>
    <row r="760" spans="12:13" x14ac:dyDescent="0.2">
      <c r="L760" s="33"/>
      <c r="M760" s="33"/>
    </row>
    <row r="761" spans="12:13" x14ac:dyDescent="0.2">
      <c r="L761" s="33"/>
      <c r="M761" s="33"/>
    </row>
    <row r="762" spans="12:13" x14ac:dyDescent="0.2">
      <c r="L762" s="33"/>
      <c r="M762" s="33"/>
    </row>
    <row r="763" spans="12:13" x14ac:dyDescent="0.2">
      <c r="L763" s="33"/>
      <c r="M763" s="33"/>
    </row>
    <row r="764" spans="12:13" x14ac:dyDescent="0.2">
      <c r="L764" s="33"/>
      <c r="M764" s="33"/>
    </row>
    <row r="765" spans="12:13" x14ac:dyDescent="0.2">
      <c r="L765" s="33"/>
      <c r="M765" s="33"/>
    </row>
    <row r="766" spans="12:13" x14ac:dyDescent="0.2">
      <c r="L766" s="33"/>
      <c r="M766" s="33"/>
    </row>
    <row r="767" spans="12:13" x14ac:dyDescent="0.2">
      <c r="L767" s="33"/>
      <c r="M767" s="33"/>
    </row>
    <row r="768" spans="12:13" x14ac:dyDescent="0.2">
      <c r="L768" s="33"/>
      <c r="M768" s="33"/>
    </row>
    <row r="769" spans="12:13" x14ac:dyDescent="0.2">
      <c r="L769" s="33"/>
      <c r="M769" s="33"/>
    </row>
    <row r="770" spans="12:13" x14ac:dyDescent="0.2">
      <c r="L770" s="33"/>
      <c r="M770" s="33"/>
    </row>
    <row r="771" spans="12:13" x14ac:dyDescent="0.2">
      <c r="L771" s="33"/>
      <c r="M771" s="33"/>
    </row>
    <row r="772" spans="12:13" x14ac:dyDescent="0.2">
      <c r="L772" s="33"/>
      <c r="M772" s="33"/>
    </row>
    <row r="773" spans="12:13" x14ac:dyDescent="0.2">
      <c r="L773" s="33"/>
      <c r="M773" s="33"/>
    </row>
    <row r="774" spans="12:13" x14ac:dyDescent="0.2">
      <c r="L774" s="33"/>
      <c r="M774" s="33"/>
    </row>
    <row r="775" spans="12:13" x14ac:dyDescent="0.2">
      <c r="L775" s="33"/>
      <c r="M775" s="33"/>
    </row>
    <row r="776" spans="12:13" x14ac:dyDescent="0.2">
      <c r="L776" s="33"/>
      <c r="M776" s="33"/>
    </row>
    <row r="777" spans="12:13" x14ac:dyDescent="0.2">
      <c r="L777" s="33"/>
      <c r="M777" s="33"/>
    </row>
    <row r="778" spans="12:13" x14ac:dyDescent="0.2">
      <c r="L778" s="33"/>
      <c r="M778" s="33"/>
    </row>
    <row r="779" spans="12:13" x14ac:dyDescent="0.2">
      <c r="L779" s="33"/>
      <c r="M779" s="33"/>
    </row>
    <row r="780" spans="12:13" x14ac:dyDescent="0.2">
      <c r="L780" s="33"/>
      <c r="M780" s="33"/>
    </row>
    <row r="781" spans="12:13" x14ac:dyDescent="0.2">
      <c r="L781" s="33"/>
      <c r="M781" s="33"/>
    </row>
    <row r="782" spans="12:13" x14ac:dyDescent="0.2">
      <c r="L782" s="33"/>
      <c r="M782" s="33"/>
    </row>
    <row r="783" spans="12:13" x14ac:dyDescent="0.2">
      <c r="L783" s="33"/>
      <c r="M783" s="33"/>
    </row>
    <row r="784" spans="12:13" x14ac:dyDescent="0.2">
      <c r="L784" s="33"/>
      <c r="M784" s="33"/>
    </row>
    <row r="785" spans="12:13" x14ac:dyDescent="0.2">
      <c r="L785" s="33"/>
      <c r="M785" s="33"/>
    </row>
    <row r="786" spans="12:13" x14ac:dyDescent="0.2">
      <c r="L786" s="33"/>
      <c r="M786" s="33"/>
    </row>
    <row r="787" spans="12:13" x14ac:dyDescent="0.2">
      <c r="L787" s="33"/>
      <c r="M787" s="33"/>
    </row>
    <row r="788" spans="12:13" x14ac:dyDescent="0.2">
      <c r="L788" s="33"/>
      <c r="M788" s="33"/>
    </row>
    <row r="789" spans="12:13" x14ac:dyDescent="0.2">
      <c r="L789" s="33"/>
      <c r="M789" s="33"/>
    </row>
    <row r="790" spans="12:13" x14ac:dyDescent="0.2">
      <c r="L790" s="33"/>
      <c r="M790" s="33"/>
    </row>
    <row r="791" spans="12:13" x14ac:dyDescent="0.2">
      <c r="L791" s="33"/>
      <c r="M791" s="33"/>
    </row>
    <row r="792" spans="12:13" x14ac:dyDescent="0.2">
      <c r="L792" s="33"/>
      <c r="M792" s="33"/>
    </row>
    <row r="793" spans="12:13" x14ac:dyDescent="0.2">
      <c r="L793" s="33"/>
      <c r="M793" s="33"/>
    </row>
    <row r="794" spans="12:13" x14ac:dyDescent="0.2">
      <c r="L794" s="33"/>
      <c r="M794" s="33"/>
    </row>
    <row r="795" spans="12:13" x14ac:dyDescent="0.2">
      <c r="L795" s="33"/>
      <c r="M795" s="33"/>
    </row>
    <row r="796" spans="12:13" x14ac:dyDescent="0.2">
      <c r="L796" s="33"/>
      <c r="M796" s="33"/>
    </row>
    <row r="797" spans="12:13" x14ac:dyDescent="0.2">
      <c r="L797" s="33"/>
      <c r="M797" s="33"/>
    </row>
    <row r="798" spans="12:13" x14ac:dyDescent="0.2">
      <c r="L798" s="33"/>
      <c r="M798" s="33"/>
    </row>
    <row r="799" spans="12:13" x14ac:dyDescent="0.2">
      <c r="L799" s="33"/>
      <c r="M799" s="33"/>
    </row>
    <row r="800" spans="12:13" x14ac:dyDescent="0.2">
      <c r="L800" s="33"/>
      <c r="M800" s="33"/>
    </row>
    <row r="801" spans="12:13" x14ac:dyDescent="0.2">
      <c r="L801" s="33"/>
      <c r="M801" s="33"/>
    </row>
    <row r="802" spans="12:13" x14ac:dyDescent="0.2">
      <c r="L802" s="33"/>
      <c r="M802" s="33"/>
    </row>
    <row r="803" spans="12:13" x14ac:dyDescent="0.2">
      <c r="L803" s="33"/>
      <c r="M803" s="33"/>
    </row>
    <row r="804" spans="12:13" x14ac:dyDescent="0.2">
      <c r="L804" s="33"/>
      <c r="M804" s="33"/>
    </row>
    <row r="805" spans="12:13" x14ac:dyDescent="0.2">
      <c r="L805" s="33"/>
      <c r="M805" s="33"/>
    </row>
    <row r="806" spans="12:13" x14ac:dyDescent="0.2">
      <c r="L806" s="33"/>
      <c r="M806" s="33"/>
    </row>
    <row r="807" spans="12:13" x14ac:dyDescent="0.2">
      <c r="L807" s="33"/>
      <c r="M807" s="33"/>
    </row>
    <row r="808" spans="12:13" x14ac:dyDescent="0.2">
      <c r="L808" s="33"/>
      <c r="M808" s="33"/>
    </row>
    <row r="809" spans="12:13" x14ac:dyDescent="0.2">
      <c r="L809" s="33"/>
      <c r="M809" s="33"/>
    </row>
    <row r="810" spans="12:13" x14ac:dyDescent="0.2">
      <c r="L810" s="33"/>
      <c r="M810" s="33"/>
    </row>
    <row r="811" spans="12:13" x14ac:dyDescent="0.2">
      <c r="L811" s="33"/>
      <c r="M811" s="33"/>
    </row>
    <row r="812" spans="12:13" x14ac:dyDescent="0.2">
      <c r="L812" s="33"/>
      <c r="M812" s="33"/>
    </row>
    <row r="813" spans="12:13" x14ac:dyDescent="0.2">
      <c r="L813" s="33"/>
      <c r="M813" s="33"/>
    </row>
    <row r="814" spans="12:13" x14ac:dyDescent="0.2">
      <c r="L814" s="33"/>
      <c r="M814" s="33"/>
    </row>
    <row r="815" spans="12:13" x14ac:dyDescent="0.2">
      <c r="L815" s="33"/>
      <c r="M815" s="33"/>
    </row>
    <row r="816" spans="12:13" x14ac:dyDescent="0.2">
      <c r="L816" s="33"/>
      <c r="M816" s="33"/>
    </row>
    <row r="817" spans="12:13" x14ac:dyDescent="0.2">
      <c r="L817" s="33"/>
      <c r="M817" s="33"/>
    </row>
    <row r="818" spans="12:13" x14ac:dyDescent="0.2">
      <c r="L818" s="33"/>
      <c r="M818" s="33"/>
    </row>
    <row r="819" spans="12:13" x14ac:dyDescent="0.2">
      <c r="L819" s="33"/>
      <c r="M819" s="33"/>
    </row>
    <row r="820" spans="12:13" x14ac:dyDescent="0.2">
      <c r="L820" s="33"/>
      <c r="M820" s="33"/>
    </row>
    <row r="821" spans="12:13" x14ac:dyDescent="0.2">
      <c r="L821" s="33"/>
      <c r="M821" s="33"/>
    </row>
    <row r="822" spans="12:13" x14ac:dyDescent="0.2">
      <c r="L822" s="33"/>
      <c r="M822" s="33"/>
    </row>
    <row r="823" spans="12:13" x14ac:dyDescent="0.2">
      <c r="L823" s="33"/>
      <c r="M823" s="33"/>
    </row>
    <row r="824" spans="12:13" x14ac:dyDescent="0.2">
      <c r="L824" s="33"/>
      <c r="M824" s="33"/>
    </row>
    <row r="825" spans="12:13" x14ac:dyDescent="0.2">
      <c r="L825" s="33"/>
      <c r="M825" s="33"/>
    </row>
    <row r="826" spans="12:13" x14ac:dyDescent="0.2">
      <c r="L826" s="33"/>
      <c r="M826" s="33"/>
    </row>
    <row r="827" spans="12:13" x14ac:dyDescent="0.2">
      <c r="L827" s="33"/>
      <c r="M827" s="33"/>
    </row>
    <row r="828" spans="12:13" x14ac:dyDescent="0.2">
      <c r="L828" s="33"/>
      <c r="M828" s="33"/>
    </row>
    <row r="829" spans="12:13" x14ac:dyDescent="0.2">
      <c r="L829" s="33"/>
      <c r="M829" s="33"/>
    </row>
    <row r="830" spans="12:13" x14ac:dyDescent="0.2">
      <c r="L830" s="33"/>
      <c r="M830" s="33"/>
    </row>
    <row r="831" spans="12:13" x14ac:dyDescent="0.2">
      <c r="L831" s="33"/>
      <c r="M831" s="33"/>
    </row>
    <row r="832" spans="12:13" x14ac:dyDescent="0.2">
      <c r="L832" s="33"/>
      <c r="M832" s="33"/>
    </row>
    <row r="833" spans="12:13" x14ac:dyDescent="0.2">
      <c r="L833" s="33"/>
      <c r="M833" s="33"/>
    </row>
    <row r="834" spans="12:13" x14ac:dyDescent="0.2">
      <c r="L834" s="33"/>
      <c r="M834" s="33"/>
    </row>
    <row r="835" spans="12:13" x14ac:dyDescent="0.2">
      <c r="L835" s="33"/>
      <c r="M835" s="33"/>
    </row>
    <row r="836" spans="12:13" x14ac:dyDescent="0.2">
      <c r="L836" s="33"/>
      <c r="M836" s="33"/>
    </row>
    <row r="837" spans="12:13" x14ac:dyDescent="0.2">
      <c r="L837" s="33"/>
      <c r="M837" s="33"/>
    </row>
    <row r="838" spans="12:13" x14ac:dyDescent="0.2">
      <c r="L838" s="33"/>
      <c r="M838" s="33"/>
    </row>
    <row r="839" spans="12:13" x14ac:dyDescent="0.2">
      <c r="L839" s="33"/>
      <c r="M839" s="33"/>
    </row>
    <row r="840" spans="12:13" x14ac:dyDescent="0.2">
      <c r="L840" s="33"/>
      <c r="M840" s="33"/>
    </row>
    <row r="841" spans="12:13" x14ac:dyDescent="0.2">
      <c r="L841" s="33"/>
      <c r="M841" s="33"/>
    </row>
    <row r="842" spans="12:13" x14ac:dyDescent="0.2">
      <c r="L842" s="33"/>
      <c r="M842" s="33"/>
    </row>
    <row r="843" spans="12:13" x14ac:dyDescent="0.2">
      <c r="L843" s="33"/>
      <c r="M843" s="33"/>
    </row>
    <row r="844" spans="12:13" x14ac:dyDescent="0.2">
      <c r="L844" s="33"/>
      <c r="M844" s="33"/>
    </row>
    <row r="845" spans="12:13" x14ac:dyDescent="0.2">
      <c r="L845" s="33"/>
      <c r="M845" s="33"/>
    </row>
    <row r="846" spans="12:13" x14ac:dyDescent="0.2">
      <c r="L846" s="33"/>
      <c r="M846" s="33"/>
    </row>
    <row r="847" spans="12:13" x14ac:dyDescent="0.2">
      <c r="L847" s="33"/>
      <c r="M847" s="33"/>
    </row>
    <row r="848" spans="12:13" x14ac:dyDescent="0.2">
      <c r="L848" s="33"/>
      <c r="M848" s="33"/>
    </row>
    <row r="849" spans="12:13" x14ac:dyDescent="0.2">
      <c r="L849" s="33"/>
      <c r="M849" s="33"/>
    </row>
    <row r="850" spans="12:13" x14ac:dyDescent="0.2">
      <c r="L850" s="33"/>
      <c r="M850" s="33"/>
    </row>
    <row r="851" spans="12:13" x14ac:dyDescent="0.2">
      <c r="L851" s="33"/>
      <c r="M851" s="33"/>
    </row>
    <row r="852" spans="12:13" x14ac:dyDescent="0.2">
      <c r="L852" s="33"/>
      <c r="M852" s="33"/>
    </row>
    <row r="853" spans="12:13" x14ac:dyDescent="0.2">
      <c r="L853" s="33"/>
      <c r="M853" s="33"/>
    </row>
    <row r="854" spans="12:13" x14ac:dyDescent="0.2">
      <c r="L854" s="33"/>
      <c r="M854" s="33"/>
    </row>
    <row r="855" spans="12:13" x14ac:dyDescent="0.2">
      <c r="L855" s="33"/>
      <c r="M855" s="33"/>
    </row>
    <row r="856" spans="12:13" x14ac:dyDescent="0.2">
      <c r="L856" s="33"/>
      <c r="M856" s="33"/>
    </row>
    <row r="857" spans="12:13" x14ac:dyDescent="0.2">
      <c r="L857" s="33"/>
      <c r="M857" s="33"/>
    </row>
    <row r="858" spans="12:13" x14ac:dyDescent="0.2">
      <c r="L858" s="33"/>
      <c r="M858" s="33"/>
    </row>
    <row r="859" spans="12:13" x14ac:dyDescent="0.2">
      <c r="L859" s="33"/>
      <c r="M859" s="33"/>
    </row>
    <row r="860" spans="12:13" x14ac:dyDescent="0.2">
      <c r="L860" s="33"/>
      <c r="M860" s="33"/>
    </row>
    <row r="861" spans="12:13" x14ac:dyDescent="0.2">
      <c r="L861" s="33"/>
      <c r="M861" s="33"/>
    </row>
    <row r="862" spans="12:13" x14ac:dyDescent="0.2">
      <c r="L862" s="33"/>
      <c r="M862" s="33"/>
    </row>
    <row r="863" spans="12:13" x14ac:dyDescent="0.2">
      <c r="L863" s="33"/>
      <c r="M863" s="33"/>
    </row>
    <row r="864" spans="12:13" x14ac:dyDescent="0.2">
      <c r="L864" s="33"/>
      <c r="M864" s="33"/>
    </row>
    <row r="865" spans="12:13" x14ac:dyDescent="0.2">
      <c r="L865" s="33"/>
      <c r="M865" s="33"/>
    </row>
    <row r="866" spans="12:13" x14ac:dyDescent="0.2">
      <c r="L866" s="33"/>
      <c r="M866" s="33"/>
    </row>
    <row r="867" spans="12:13" x14ac:dyDescent="0.2">
      <c r="L867" s="33"/>
      <c r="M867" s="33"/>
    </row>
    <row r="868" spans="12:13" x14ac:dyDescent="0.2">
      <c r="L868" s="33"/>
      <c r="M868" s="33"/>
    </row>
    <row r="869" spans="12:13" x14ac:dyDescent="0.2">
      <c r="L869" s="33"/>
      <c r="M869" s="33"/>
    </row>
    <row r="870" spans="12:13" x14ac:dyDescent="0.2">
      <c r="L870" s="33"/>
      <c r="M870" s="33"/>
    </row>
    <row r="871" spans="12:13" x14ac:dyDescent="0.2">
      <c r="L871" s="33"/>
      <c r="M871" s="33"/>
    </row>
    <row r="872" spans="12:13" x14ac:dyDescent="0.2">
      <c r="L872" s="33"/>
      <c r="M872" s="33"/>
    </row>
    <row r="873" spans="12:13" x14ac:dyDescent="0.2">
      <c r="L873" s="33"/>
      <c r="M873" s="33"/>
    </row>
    <row r="874" spans="12:13" x14ac:dyDescent="0.2">
      <c r="L874" s="33"/>
      <c r="M874" s="33"/>
    </row>
    <row r="875" spans="12:13" x14ac:dyDescent="0.2">
      <c r="L875" s="33"/>
      <c r="M875" s="33"/>
    </row>
    <row r="876" spans="12:13" x14ac:dyDescent="0.2">
      <c r="L876" s="33"/>
      <c r="M876" s="33"/>
    </row>
    <row r="877" spans="12:13" x14ac:dyDescent="0.2">
      <c r="L877" s="33"/>
      <c r="M877" s="33"/>
    </row>
    <row r="878" spans="12:13" x14ac:dyDescent="0.2">
      <c r="L878" s="33"/>
      <c r="M878" s="33"/>
    </row>
    <row r="879" spans="12:13" x14ac:dyDescent="0.2">
      <c r="L879" s="33"/>
      <c r="M879" s="33"/>
    </row>
    <row r="880" spans="12:13" x14ac:dyDescent="0.2">
      <c r="L880" s="33"/>
      <c r="M880" s="33"/>
    </row>
    <row r="881" spans="12:13" x14ac:dyDescent="0.2">
      <c r="L881" s="33"/>
      <c r="M881" s="33"/>
    </row>
    <row r="882" spans="12:13" x14ac:dyDescent="0.2">
      <c r="L882" s="33"/>
      <c r="M882" s="33"/>
    </row>
    <row r="883" spans="12:13" x14ac:dyDescent="0.2">
      <c r="L883" s="33"/>
      <c r="M883" s="33"/>
    </row>
    <row r="884" spans="12:13" x14ac:dyDescent="0.2">
      <c r="L884" s="33"/>
      <c r="M884" s="33"/>
    </row>
    <row r="885" spans="12:13" x14ac:dyDescent="0.2">
      <c r="L885" s="33"/>
      <c r="M885" s="33"/>
    </row>
    <row r="886" spans="12:13" x14ac:dyDescent="0.2">
      <c r="L886" s="33"/>
      <c r="M886" s="33"/>
    </row>
    <row r="887" spans="12:13" x14ac:dyDescent="0.2">
      <c r="L887" s="33"/>
      <c r="M887" s="33"/>
    </row>
    <row r="888" spans="12:13" x14ac:dyDescent="0.2">
      <c r="L888" s="33"/>
      <c r="M888" s="33"/>
    </row>
    <row r="889" spans="12:13" x14ac:dyDescent="0.2">
      <c r="L889" s="33"/>
      <c r="M889" s="33"/>
    </row>
    <row r="890" spans="12:13" x14ac:dyDescent="0.2">
      <c r="L890" s="33"/>
      <c r="M890" s="33"/>
    </row>
    <row r="891" spans="12:13" x14ac:dyDescent="0.2">
      <c r="L891" s="33"/>
      <c r="M891" s="33"/>
    </row>
    <row r="892" spans="12:13" x14ac:dyDescent="0.2">
      <c r="L892" s="33"/>
      <c r="M892" s="33"/>
    </row>
    <row r="893" spans="12:13" x14ac:dyDescent="0.2">
      <c r="L893" s="33"/>
      <c r="M893" s="33"/>
    </row>
    <row r="894" spans="12:13" x14ac:dyDescent="0.2">
      <c r="L894" s="33"/>
      <c r="M894" s="33"/>
    </row>
    <row r="895" spans="12:13" x14ac:dyDescent="0.2">
      <c r="L895" s="33"/>
      <c r="M895" s="33"/>
    </row>
    <row r="896" spans="12:13" x14ac:dyDescent="0.2">
      <c r="L896" s="33"/>
      <c r="M896" s="33"/>
    </row>
    <row r="897" spans="12:13" x14ac:dyDescent="0.2">
      <c r="L897" s="33"/>
      <c r="M897" s="33"/>
    </row>
    <row r="898" spans="12:13" x14ac:dyDescent="0.2">
      <c r="L898" s="33"/>
      <c r="M898" s="33"/>
    </row>
    <row r="899" spans="12:13" x14ac:dyDescent="0.2">
      <c r="L899" s="33"/>
      <c r="M899" s="33"/>
    </row>
    <row r="900" spans="12:13" x14ac:dyDescent="0.2">
      <c r="L900" s="33"/>
      <c r="M900" s="33"/>
    </row>
    <row r="901" spans="12:13" x14ac:dyDescent="0.2">
      <c r="L901" s="33"/>
      <c r="M901" s="33"/>
    </row>
    <row r="902" spans="12:13" x14ac:dyDescent="0.2">
      <c r="L902" s="33"/>
      <c r="M902" s="33"/>
    </row>
    <row r="903" spans="12:13" x14ac:dyDescent="0.2">
      <c r="L903" s="33"/>
      <c r="M903" s="33"/>
    </row>
    <row r="904" spans="12:13" x14ac:dyDescent="0.2">
      <c r="L904" s="33"/>
      <c r="M904" s="33"/>
    </row>
    <row r="905" spans="12:13" x14ac:dyDescent="0.2">
      <c r="L905" s="33"/>
      <c r="M905" s="33"/>
    </row>
    <row r="906" spans="12:13" x14ac:dyDescent="0.2">
      <c r="L906" s="33"/>
      <c r="M906" s="33"/>
    </row>
    <row r="907" spans="12:13" x14ac:dyDescent="0.2">
      <c r="L907" s="33"/>
      <c r="M907" s="33"/>
    </row>
    <row r="908" spans="12:13" x14ac:dyDescent="0.2">
      <c r="L908" s="33"/>
      <c r="M908" s="33"/>
    </row>
    <row r="909" spans="12:13" x14ac:dyDescent="0.2">
      <c r="L909" s="33"/>
      <c r="M909" s="33"/>
    </row>
    <row r="910" spans="12:13" x14ac:dyDescent="0.2">
      <c r="L910" s="33"/>
      <c r="M910" s="33"/>
    </row>
    <row r="911" spans="12:13" x14ac:dyDescent="0.2">
      <c r="L911" s="33"/>
      <c r="M911" s="33"/>
    </row>
    <row r="912" spans="12:13" x14ac:dyDescent="0.2">
      <c r="L912" s="33"/>
      <c r="M912" s="33"/>
    </row>
    <row r="913" spans="12:13" x14ac:dyDescent="0.2">
      <c r="L913" s="33"/>
      <c r="M913" s="33"/>
    </row>
    <row r="914" spans="12:13" x14ac:dyDescent="0.2">
      <c r="L914" s="33"/>
      <c r="M914" s="33"/>
    </row>
    <row r="915" spans="12:13" x14ac:dyDescent="0.2">
      <c r="L915" s="33"/>
      <c r="M915" s="33"/>
    </row>
    <row r="916" spans="12:13" x14ac:dyDescent="0.2">
      <c r="L916" s="33"/>
      <c r="M916" s="33"/>
    </row>
    <row r="917" spans="12:13" x14ac:dyDescent="0.2">
      <c r="L917" s="33"/>
      <c r="M917" s="33"/>
    </row>
    <row r="918" spans="12:13" x14ac:dyDescent="0.2">
      <c r="L918" s="33"/>
      <c r="M918" s="33"/>
    </row>
    <row r="919" spans="12:13" x14ac:dyDescent="0.2">
      <c r="L919" s="33"/>
      <c r="M919" s="33"/>
    </row>
    <row r="920" spans="12:13" x14ac:dyDescent="0.2">
      <c r="L920" s="33"/>
      <c r="M920" s="33"/>
    </row>
    <row r="921" spans="12:13" x14ac:dyDescent="0.2">
      <c r="L921" s="33"/>
      <c r="M921" s="33"/>
    </row>
    <row r="922" spans="12:13" x14ac:dyDescent="0.2">
      <c r="L922" s="33"/>
      <c r="M922" s="33"/>
    </row>
    <row r="923" spans="12:13" x14ac:dyDescent="0.2">
      <c r="L923" s="33"/>
      <c r="M923" s="33"/>
    </row>
    <row r="924" spans="12:13" x14ac:dyDescent="0.2">
      <c r="L924" s="33"/>
      <c r="M924" s="33"/>
    </row>
    <row r="925" spans="12:13" x14ac:dyDescent="0.2">
      <c r="L925" s="33"/>
      <c r="M925" s="33"/>
    </row>
    <row r="926" spans="12:13" x14ac:dyDescent="0.2">
      <c r="L926" s="33"/>
      <c r="M926" s="33"/>
    </row>
    <row r="927" spans="12:13" x14ac:dyDescent="0.2">
      <c r="L927" s="33"/>
      <c r="M927" s="33"/>
    </row>
    <row r="928" spans="12:13" x14ac:dyDescent="0.2">
      <c r="L928" s="33"/>
      <c r="M928" s="33"/>
    </row>
    <row r="929" spans="12:13" x14ac:dyDescent="0.2">
      <c r="L929" s="33"/>
      <c r="M929" s="33"/>
    </row>
    <row r="930" spans="12:13" x14ac:dyDescent="0.2">
      <c r="L930" s="33"/>
      <c r="M930" s="33"/>
    </row>
    <row r="931" spans="12:13" x14ac:dyDescent="0.2">
      <c r="L931" s="33"/>
      <c r="M931" s="33"/>
    </row>
    <row r="932" spans="12:13" x14ac:dyDescent="0.2">
      <c r="L932" s="33"/>
      <c r="M932" s="33"/>
    </row>
    <row r="933" spans="12:13" x14ac:dyDescent="0.2">
      <c r="L933" s="33"/>
      <c r="M933" s="33"/>
    </row>
    <row r="934" spans="12:13" x14ac:dyDescent="0.2">
      <c r="L934" s="33"/>
      <c r="M934" s="33"/>
    </row>
    <row r="935" spans="12:13" x14ac:dyDescent="0.2">
      <c r="L935" s="33"/>
      <c r="M935" s="33"/>
    </row>
    <row r="936" spans="12:13" x14ac:dyDescent="0.2">
      <c r="L936" s="33"/>
      <c r="M936" s="33"/>
    </row>
    <row r="937" spans="12:13" x14ac:dyDescent="0.2">
      <c r="L937" s="33"/>
      <c r="M937" s="33"/>
    </row>
    <row r="938" spans="12:13" x14ac:dyDescent="0.2">
      <c r="L938" s="33"/>
      <c r="M938" s="33"/>
    </row>
    <row r="939" spans="12:13" x14ac:dyDescent="0.2">
      <c r="L939" s="33"/>
      <c r="M939" s="33"/>
    </row>
    <row r="940" spans="12:13" x14ac:dyDescent="0.2">
      <c r="L940" s="33"/>
      <c r="M940" s="33"/>
    </row>
    <row r="941" spans="12:13" x14ac:dyDescent="0.2">
      <c r="L941" s="33"/>
      <c r="M941" s="33"/>
    </row>
    <row r="942" spans="12:13" x14ac:dyDescent="0.2">
      <c r="L942" s="33"/>
      <c r="M942" s="33"/>
    </row>
    <row r="943" spans="12:13" x14ac:dyDescent="0.2">
      <c r="L943" s="33"/>
      <c r="M943" s="33"/>
    </row>
    <row r="944" spans="12:13" x14ac:dyDescent="0.2">
      <c r="L944" s="33"/>
      <c r="M944" s="33"/>
    </row>
    <row r="945" spans="12:13" x14ac:dyDescent="0.2">
      <c r="L945" s="33"/>
      <c r="M945" s="33"/>
    </row>
    <row r="946" spans="12:13" x14ac:dyDescent="0.2">
      <c r="L946" s="33"/>
      <c r="M946" s="33"/>
    </row>
    <row r="947" spans="12:13" x14ac:dyDescent="0.2">
      <c r="L947" s="33"/>
      <c r="M947" s="33"/>
    </row>
    <row r="948" spans="12:13" x14ac:dyDescent="0.2">
      <c r="L948" s="33"/>
      <c r="M948" s="33"/>
    </row>
    <row r="949" spans="12:13" x14ac:dyDescent="0.2">
      <c r="L949" s="33"/>
      <c r="M949" s="33"/>
    </row>
    <row r="950" spans="12:13" x14ac:dyDescent="0.2">
      <c r="L950" s="33"/>
      <c r="M950" s="33"/>
    </row>
  </sheetData>
  <autoFilter ref="A15:O155"/>
  <sortState ref="A16:AJ155">
    <sortCondition ref="A16"/>
  </sortState>
  <mergeCells count="34">
    <mergeCell ref="A12:A15"/>
    <mergeCell ref="C12:C15"/>
    <mergeCell ref="D13:D15"/>
    <mergeCell ref="H13:H15"/>
    <mergeCell ref="K13:K15"/>
    <mergeCell ref="D12:M12"/>
    <mergeCell ref="E13:E15"/>
    <mergeCell ref="M14:M15"/>
    <mergeCell ref="B6:E6"/>
    <mergeCell ref="F7:O7"/>
    <mergeCell ref="B7:E7"/>
    <mergeCell ref="B12:B15"/>
    <mergeCell ref="F13:G14"/>
    <mergeCell ref="N12:N15"/>
    <mergeCell ref="O12:O15"/>
    <mergeCell ref="B8:E8"/>
    <mergeCell ref="I13:J14"/>
    <mergeCell ref="F8:O8"/>
    <mergeCell ref="B10:E10"/>
    <mergeCell ref="F9:O9"/>
    <mergeCell ref="F10:O10"/>
    <mergeCell ref="B9:E9"/>
    <mergeCell ref="B11:O11"/>
    <mergeCell ref="L13:M13"/>
    <mergeCell ref="L14:L15"/>
    <mergeCell ref="F6:O6"/>
    <mergeCell ref="F4:O4"/>
    <mergeCell ref="F5:O5"/>
    <mergeCell ref="M2:O2"/>
    <mergeCell ref="A3:O3"/>
    <mergeCell ref="A2:D2"/>
    <mergeCell ref="E2:L2"/>
    <mergeCell ref="B4:E4"/>
    <mergeCell ref="B5:E5"/>
  </mergeCells>
  <printOptions horizontalCentered="1"/>
  <pageMargins left="0.39370078740157483" right="0.51181102362204722" top="0.39370078740157483" bottom="0.39370078740157483" header="0.31496062992125984" footer="0.39370078740157483"/>
  <pageSetup paperSize="8" scale="65" fitToHeight="0" orientation="landscape" r:id="rId1"/>
  <headerFooter differentFirst="1">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
  <sheetViews>
    <sheetView zoomScale="85" zoomScaleNormal="85" workbookViewId="0">
      <selection activeCell="D20" sqref="D20"/>
    </sheetView>
  </sheetViews>
  <sheetFormatPr defaultRowHeight="10.199999999999999" x14ac:dyDescent="0.2"/>
  <cols>
    <col min="1" max="2" width="12.7109375" customWidth="1"/>
    <col min="3" max="3" width="13.85546875" customWidth="1"/>
    <col min="4" max="4" width="58" customWidth="1"/>
    <col min="5" max="5" width="0" hidden="1" customWidth="1"/>
    <col min="6" max="6" width="12.7109375" customWidth="1"/>
    <col min="7" max="7" width="13" customWidth="1"/>
    <col min="8" max="8" width="15" customWidth="1"/>
    <col min="9" max="9" width="17" customWidth="1"/>
    <col min="10" max="10" width="25.42578125" customWidth="1"/>
    <col min="11" max="11" width="21.28515625" customWidth="1"/>
    <col min="12" max="12" width="21" customWidth="1"/>
    <col min="13" max="13" width="17" customWidth="1"/>
    <col min="14" max="14" width="21.85546875" customWidth="1"/>
    <col min="15" max="15" width="14" customWidth="1"/>
    <col min="16" max="16" width="24.28515625" customWidth="1"/>
    <col min="17" max="17" width="21" customWidth="1"/>
    <col min="18" max="18" width="19.85546875" customWidth="1"/>
    <col min="19" max="19" width="18.85546875" customWidth="1"/>
    <col min="20" max="20" width="18.7109375" customWidth="1"/>
    <col min="21" max="21" width="14" customWidth="1"/>
    <col min="22" max="22" width="20" customWidth="1"/>
    <col min="23" max="23" width="30.7109375" customWidth="1"/>
    <col min="24" max="24" width="19.7109375" customWidth="1"/>
    <col min="25" max="25" width="0" hidden="1" customWidth="1"/>
    <col min="26" max="26" width="25.28515625" customWidth="1"/>
    <col min="27" max="27" width="18.7109375" customWidth="1"/>
    <col min="28" max="29" width="14.42578125" customWidth="1"/>
    <col min="30" max="30" width="22.42578125" customWidth="1"/>
    <col min="31" max="31" width="23" customWidth="1"/>
    <col min="32" max="32" width="18.42578125" customWidth="1"/>
    <col min="33" max="34" width="21.7109375" customWidth="1"/>
    <col min="35" max="35" width="22.85546875" customWidth="1"/>
    <col min="36" max="36" width="17.42578125" customWidth="1"/>
  </cols>
  <sheetData>
    <row r="1" spans="1:36" ht="21" customHeight="1" x14ac:dyDescent="0.2">
      <c r="A1" s="79" t="s">
        <v>94</v>
      </c>
      <c r="B1" s="79"/>
      <c r="C1" s="79"/>
      <c r="D1" s="79"/>
      <c r="E1" s="79"/>
      <c r="F1" s="79"/>
      <c r="G1" s="79"/>
      <c r="H1" s="79"/>
      <c r="I1" s="79"/>
      <c r="J1" s="79"/>
      <c r="K1" s="79"/>
      <c r="L1" s="79"/>
      <c r="M1" s="79"/>
      <c r="N1" s="79"/>
      <c r="O1" s="79"/>
      <c r="P1" s="15"/>
      <c r="Q1" s="15"/>
      <c r="R1" s="15"/>
      <c r="S1" s="15"/>
      <c r="T1" s="15"/>
      <c r="U1" s="15"/>
      <c r="V1" s="15"/>
      <c r="W1" s="15"/>
      <c r="X1" s="15"/>
      <c r="Y1" s="15"/>
      <c r="Z1" s="15"/>
      <c r="AA1" s="15"/>
      <c r="AB1" s="15"/>
      <c r="AC1" s="15"/>
      <c r="AD1" s="15"/>
      <c r="AE1" s="15"/>
      <c r="AF1" s="15"/>
      <c r="AG1" s="15"/>
      <c r="AH1" s="15"/>
      <c r="AI1" s="15"/>
      <c r="AJ1" s="15"/>
    </row>
    <row r="2" spans="1:36" ht="13.2" x14ac:dyDescent="0.2">
      <c r="A2" s="74" t="s">
        <v>11</v>
      </c>
      <c r="B2" s="74" t="s">
        <v>55</v>
      </c>
      <c r="C2" s="74" t="s">
        <v>79</v>
      </c>
      <c r="D2" s="56" t="s">
        <v>12</v>
      </c>
      <c r="E2" s="56"/>
      <c r="F2" s="56"/>
      <c r="G2" s="56"/>
      <c r="H2" s="56"/>
      <c r="I2" s="56"/>
      <c r="J2" s="56"/>
      <c r="K2" s="56"/>
      <c r="L2" s="56"/>
      <c r="M2" s="56"/>
      <c r="N2" s="55" t="s">
        <v>13</v>
      </c>
      <c r="O2" s="55" t="s">
        <v>14</v>
      </c>
      <c r="P2" s="70" t="s">
        <v>58</v>
      </c>
      <c r="Q2" s="70"/>
      <c r="R2" s="70"/>
      <c r="S2" s="70"/>
      <c r="T2" s="70"/>
      <c r="U2" s="71"/>
      <c r="V2" s="69" t="s">
        <v>60</v>
      </c>
      <c r="W2" s="70"/>
      <c r="X2" s="70"/>
      <c r="Y2" s="70"/>
      <c r="Z2" s="70"/>
      <c r="AA2" s="70"/>
      <c r="AB2" s="70"/>
      <c r="AC2" s="70"/>
      <c r="AD2" s="70"/>
      <c r="AE2" s="70"/>
      <c r="AF2" s="70"/>
      <c r="AG2" s="70"/>
      <c r="AH2" s="70"/>
      <c r="AI2" s="71"/>
      <c r="AJ2" s="4"/>
    </row>
    <row r="3" spans="1:36" ht="13.2" x14ac:dyDescent="0.2">
      <c r="A3" s="74"/>
      <c r="B3" s="74"/>
      <c r="C3" s="74"/>
      <c r="D3" s="55" t="s">
        <v>16</v>
      </c>
      <c r="E3" s="55" t="s">
        <v>17</v>
      </c>
      <c r="F3" s="55" t="s">
        <v>18</v>
      </c>
      <c r="G3" s="55"/>
      <c r="H3" s="55" t="s">
        <v>19</v>
      </c>
      <c r="I3" s="55" t="s">
        <v>20</v>
      </c>
      <c r="J3" s="55"/>
      <c r="K3" s="55" t="s">
        <v>21</v>
      </c>
      <c r="L3" s="56" t="s">
        <v>22</v>
      </c>
      <c r="M3" s="56"/>
      <c r="N3" s="55"/>
      <c r="O3" s="55"/>
      <c r="P3" s="53" t="s">
        <v>15</v>
      </c>
      <c r="Q3" s="59" t="s">
        <v>59</v>
      </c>
      <c r="R3" s="76" t="s">
        <v>56</v>
      </c>
      <c r="S3" s="72" t="s">
        <v>32</v>
      </c>
      <c r="T3" s="72" t="s">
        <v>57</v>
      </c>
      <c r="U3" s="72" t="s">
        <v>78</v>
      </c>
      <c r="V3" s="80" t="s">
        <v>64</v>
      </c>
      <c r="W3" s="81"/>
      <c r="X3" s="81"/>
      <c r="Y3" s="81"/>
      <c r="Z3" s="81"/>
      <c r="AA3" s="81"/>
      <c r="AB3" s="81"/>
      <c r="AC3" s="81"/>
      <c r="AD3" s="81"/>
      <c r="AE3" s="63" t="s">
        <v>65</v>
      </c>
      <c r="AF3" s="64"/>
      <c r="AG3" s="64"/>
      <c r="AH3" s="64"/>
      <c r="AI3" s="65"/>
      <c r="AJ3" s="61" t="s">
        <v>76</v>
      </c>
    </row>
    <row r="4" spans="1:36" x14ac:dyDescent="0.2">
      <c r="A4" s="74"/>
      <c r="B4" s="74"/>
      <c r="C4" s="74"/>
      <c r="D4" s="55"/>
      <c r="E4" s="55"/>
      <c r="F4" s="55"/>
      <c r="G4" s="55"/>
      <c r="H4" s="55"/>
      <c r="I4" s="55"/>
      <c r="J4" s="55"/>
      <c r="K4" s="55"/>
      <c r="L4" s="84" t="s">
        <v>80</v>
      </c>
      <c r="M4" s="71" t="s">
        <v>23</v>
      </c>
      <c r="N4" s="55"/>
      <c r="O4" s="55"/>
      <c r="P4" s="54"/>
      <c r="Q4" s="60"/>
      <c r="R4" s="77"/>
      <c r="S4" s="73"/>
      <c r="T4" s="73"/>
      <c r="U4" s="73"/>
      <c r="V4" s="82"/>
      <c r="W4" s="83"/>
      <c r="X4" s="83"/>
      <c r="Y4" s="83"/>
      <c r="Z4" s="83"/>
      <c r="AA4" s="83"/>
      <c r="AB4" s="83"/>
      <c r="AC4" s="83"/>
      <c r="AD4" s="83"/>
      <c r="AE4" s="66"/>
      <c r="AF4" s="67"/>
      <c r="AG4" s="67"/>
      <c r="AH4" s="67"/>
      <c r="AI4" s="68"/>
      <c r="AJ4" s="62"/>
    </row>
    <row r="5" spans="1:36" ht="79.2" x14ac:dyDescent="0.2">
      <c r="A5" s="74"/>
      <c r="B5" s="74"/>
      <c r="C5" s="74"/>
      <c r="D5" s="55"/>
      <c r="E5" s="55"/>
      <c r="F5" s="14" t="s">
        <v>24</v>
      </c>
      <c r="G5" s="12" t="s">
        <v>18</v>
      </c>
      <c r="H5" s="55"/>
      <c r="I5" s="14" t="s">
        <v>25</v>
      </c>
      <c r="J5" s="14" t="s">
        <v>26</v>
      </c>
      <c r="K5" s="55"/>
      <c r="L5" s="84"/>
      <c r="M5" s="71"/>
      <c r="N5" s="55"/>
      <c r="O5" s="55"/>
      <c r="P5" s="85"/>
      <c r="Q5" s="86"/>
      <c r="R5" s="87"/>
      <c r="S5" s="88"/>
      <c r="T5" s="88"/>
      <c r="U5" s="88"/>
      <c r="V5" s="13" t="s">
        <v>70</v>
      </c>
      <c r="W5" s="13" t="s">
        <v>61</v>
      </c>
      <c r="X5" s="13" t="s">
        <v>74</v>
      </c>
      <c r="Y5" s="13" t="s">
        <v>92</v>
      </c>
      <c r="Z5" s="13" t="s">
        <v>77</v>
      </c>
      <c r="AA5" s="13" t="s">
        <v>62</v>
      </c>
      <c r="AB5" s="13" t="s">
        <v>63</v>
      </c>
      <c r="AC5" s="13" t="s">
        <v>71</v>
      </c>
      <c r="AD5" s="13" t="s">
        <v>72</v>
      </c>
      <c r="AE5" s="12" t="s">
        <v>66</v>
      </c>
      <c r="AF5" s="12" t="s">
        <v>67</v>
      </c>
      <c r="AG5" s="12" t="s">
        <v>68</v>
      </c>
      <c r="AH5" s="12" t="s">
        <v>69</v>
      </c>
      <c r="AI5" s="12" t="s">
        <v>73</v>
      </c>
      <c r="AJ5" s="12" t="s">
        <v>75</v>
      </c>
    </row>
    <row r="6" spans="1:36" ht="13.2" x14ac:dyDescent="0.2">
      <c r="A6" s="5">
        <v>1</v>
      </c>
      <c r="B6" s="6">
        <v>2</v>
      </c>
      <c r="C6" s="6">
        <v>3</v>
      </c>
      <c r="D6" s="5">
        <v>4</v>
      </c>
      <c r="E6" s="5">
        <v>5</v>
      </c>
      <c r="F6" s="6">
        <v>6</v>
      </c>
      <c r="G6" s="6">
        <v>7</v>
      </c>
      <c r="H6" s="5">
        <v>8</v>
      </c>
      <c r="I6" s="5">
        <v>9</v>
      </c>
      <c r="J6" s="6">
        <v>10</v>
      </c>
      <c r="K6" s="6">
        <v>11</v>
      </c>
      <c r="L6" s="5">
        <v>12</v>
      </c>
      <c r="M6" s="5">
        <v>13</v>
      </c>
      <c r="N6" s="6">
        <v>14</v>
      </c>
      <c r="O6" s="6">
        <v>15</v>
      </c>
      <c r="P6" s="5">
        <v>16</v>
      </c>
      <c r="Q6" s="5">
        <v>17</v>
      </c>
      <c r="R6" s="6">
        <v>18</v>
      </c>
      <c r="S6" s="6">
        <v>19</v>
      </c>
      <c r="T6" s="5">
        <v>20</v>
      </c>
      <c r="U6" s="5">
        <v>21</v>
      </c>
      <c r="V6" s="6">
        <v>22</v>
      </c>
      <c r="W6" s="6">
        <v>23</v>
      </c>
      <c r="X6" s="5">
        <v>24</v>
      </c>
      <c r="Y6" s="5">
        <v>25</v>
      </c>
      <c r="Z6" s="6">
        <v>26</v>
      </c>
      <c r="AA6" s="6">
        <v>27</v>
      </c>
      <c r="AB6" s="5">
        <v>28</v>
      </c>
      <c r="AC6" s="5">
        <v>29</v>
      </c>
      <c r="AD6" s="6">
        <v>30</v>
      </c>
      <c r="AE6" s="6">
        <v>31</v>
      </c>
      <c r="AF6" s="5">
        <v>32</v>
      </c>
      <c r="AG6" s="5">
        <v>33</v>
      </c>
      <c r="AH6" s="6">
        <v>34</v>
      </c>
      <c r="AI6" s="6">
        <v>35</v>
      </c>
      <c r="AJ6" s="5">
        <v>36</v>
      </c>
    </row>
  </sheetData>
  <autoFilter ref="A6:AJ6"/>
  <mergeCells count="27">
    <mergeCell ref="A1:O1"/>
    <mergeCell ref="V3:AD4"/>
    <mergeCell ref="AE3:AI4"/>
    <mergeCell ref="AJ3:AJ4"/>
    <mergeCell ref="L4:L5"/>
    <mergeCell ref="M4:M5"/>
    <mergeCell ref="P3:P5"/>
    <mergeCell ref="Q3:Q5"/>
    <mergeCell ref="R3:R5"/>
    <mergeCell ref="S3:S5"/>
    <mergeCell ref="T3:T5"/>
    <mergeCell ref="U3:U5"/>
    <mergeCell ref="O2:O5"/>
    <mergeCell ref="P2:U2"/>
    <mergeCell ref="V2:AI2"/>
    <mergeCell ref="N2:N5"/>
    <mergeCell ref="K3:K5"/>
    <mergeCell ref="L3:M3"/>
    <mergeCell ref="A2:A5"/>
    <mergeCell ref="B2:B5"/>
    <mergeCell ref="C2:C5"/>
    <mergeCell ref="D2:M2"/>
    <mergeCell ref="D3:D5"/>
    <mergeCell ref="E3:E5"/>
    <mergeCell ref="F3:G4"/>
    <mergeCell ref="H3:H5"/>
    <mergeCell ref="I3:J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J5"/>
  <sheetViews>
    <sheetView workbookViewId="0">
      <selection activeCell="F7" sqref="F7"/>
    </sheetView>
  </sheetViews>
  <sheetFormatPr defaultRowHeight="10.199999999999999" x14ac:dyDescent="0.2"/>
  <cols>
    <col min="11" max="11" width="16.140625" customWidth="1"/>
    <col min="12" max="12" width="13.85546875" customWidth="1"/>
    <col min="17" max="17" width="11.85546875" customWidth="1"/>
  </cols>
  <sheetData>
    <row r="4" spans="1:36" ht="250.8" x14ac:dyDescent="0.2">
      <c r="A4" s="25">
        <v>236</v>
      </c>
      <c r="B4" s="19" t="s">
        <v>98</v>
      </c>
      <c r="C4" s="19" t="s">
        <v>99</v>
      </c>
      <c r="D4" s="5" t="s">
        <v>100</v>
      </c>
      <c r="E4" s="19" t="s">
        <v>27</v>
      </c>
      <c r="F4" s="19" t="s">
        <v>34</v>
      </c>
      <c r="G4" s="19" t="s">
        <v>35</v>
      </c>
      <c r="H4" s="20">
        <v>1</v>
      </c>
      <c r="I4" s="19">
        <v>76000000000</v>
      </c>
      <c r="J4" s="19" t="s">
        <v>43</v>
      </c>
      <c r="K4" s="21">
        <v>84140000</v>
      </c>
      <c r="L4" s="9">
        <v>42583</v>
      </c>
      <c r="M4" s="19" t="s">
        <v>88</v>
      </c>
      <c r="N4" s="19" t="s">
        <v>37</v>
      </c>
      <c r="O4" s="23" t="s">
        <v>38</v>
      </c>
      <c r="P4" s="24"/>
      <c r="Q4" s="10">
        <v>42521</v>
      </c>
      <c r="R4" s="25" t="s">
        <v>101</v>
      </c>
      <c r="S4" s="25" t="s">
        <v>89</v>
      </c>
      <c r="T4" s="22" t="s">
        <v>30</v>
      </c>
      <c r="U4" s="7" t="s">
        <v>30</v>
      </c>
      <c r="V4" s="10"/>
      <c r="W4" s="25"/>
      <c r="X4" s="16"/>
      <c r="Y4" s="10"/>
      <c r="Z4" s="10"/>
      <c r="AA4" s="10"/>
      <c r="AB4" s="25"/>
      <c r="AC4" s="25"/>
      <c r="AD4" s="18"/>
      <c r="AE4" s="25"/>
      <c r="AF4" s="17"/>
      <c r="AG4" s="11"/>
      <c r="AH4" s="18"/>
      <c r="AI4" s="4"/>
      <c r="AJ4" s="3"/>
    </row>
    <row r="5" spans="1:36" ht="250.8" x14ac:dyDescent="0.2">
      <c r="A5" s="25">
        <v>237</v>
      </c>
      <c r="B5" s="19" t="s">
        <v>98</v>
      </c>
      <c r="C5" s="19" t="s">
        <v>99</v>
      </c>
      <c r="D5" s="5" t="s">
        <v>100</v>
      </c>
      <c r="E5" s="19" t="s">
        <v>27</v>
      </c>
      <c r="F5" s="19" t="s">
        <v>34</v>
      </c>
      <c r="G5" s="19" t="s">
        <v>35</v>
      </c>
      <c r="H5" s="20">
        <v>1</v>
      </c>
      <c r="I5" s="19">
        <v>50000000000</v>
      </c>
      <c r="J5" s="19" t="s">
        <v>36</v>
      </c>
      <c r="K5" s="21">
        <v>84140000</v>
      </c>
      <c r="L5" s="9">
        <v>42583</v>
      </c>
      <c r="M5" s="19" t="s">
        <v>88</v>
      </c>
      <c r="N5" s="19" t="s">
        <v>37</v>
      </c>
      <c r="O5" s="23" t="s">
        <v>38</v>
      </c>
      <c r="P5" s="24"/>
      <c r="Q5" s="10">
        <v>42521</v>
      </c>
      <c r="R5" s="25" t="s">
        <v>102</v>
      </c>
      <c r="S5" s="25" t="s">
        <v>89</v>
      </c>
      <c r="T5" s="22" t="s">
        <v>30</v>
      </c>
      <c r="U5" s="7" t="s">
        <v>30</v>
      </c>
      <c r="V5" s="10"/>
      <c r="W5" s="25"/>
      <c r="X5" s="16"/>
      <c r="Y5" s="10"/>
      <c r="Z5" s="10"/>
      <c r="AA5" s="10"/>
      <c r="AB5" s="25"/>
      <c r="AC5" s="25"/>
      <c r="AD5" s="18"/>
      <c r="AE5" s="25"/>
      <c r="AF5" s="17"/>
      <c r="AG5" s="11"/>
      <c r="AH5" s="18"/>
      <c r="AI5" s="4"/>
      <c r="AJ5" s="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zoomScaleNormal="100" workbookViewId="0">
      <selection activeCell="D23" sqref="D23"/>
    </sheetView>
  </sheetViews>
  <sheetFormatPr defaultRowHeight="10.199999999999999" x14ac:dyDescent="0.2"/>
  <cols>
    <col min="2" max="2" width="18.85546875" customWidth="1"/>
    <col min="5" max="5" width="18.28515625" customWidth="1"/>
    <col min="6" max="6" width="16.42578125" bestFit="1" customWidth="1"/>
    <col min="7" max="7" width="20.28515625" customWidth="1"/>
  </cols>
  <sheetData>
    <row r="1" spans="1:7" ht="20.399999999999999" x14ac:dyDescent="0.2">
      <c r="A1" s="89" t="s">
        <v>202</v>
      </c>
      <c r="B1" s="89"/>
      <c r="C1" s="90"/>
      <c r="D1" s="91" t="s">
        <v>203</v>
      </c>
      <c r="E1" s="89"/>
      <c r="F1" s="90"/>
      <c r="G1" t="s">
        <v>204</v>
      </c>
    </row>
    <row r="2" spans="1:7" x14ac:dyDescent="0.2">
      <c r="A2" t="s">
        <v>197</v>
      </c>
      <c r="B2">
        <v>703884690.88</v>
      </c>
      <c r="C2" s="28">
        <v>64</v>
      </c>
      <c r="D2" t="s">
        <v>197</v>
      </c>
      <c r="F2" s="28">
        <f>E2+G2</f>
        <v>0</v>
      </c>
    </row>
    <row r="3" spans="1:7" x14ac:dyDescent="0.2">
      <c r="A3" t="s">
        <v>198</v>
      </c>
      <c r="B3">
        <v>123229040</v>
      </c>
      <c r="C3" s="28">
        <v>23</v>
      </c>
      <c r="D3" t="s">
        <v>198</v>
      </c>
      <c r="F3" s="28"/>
    </row>
    <row r="4" spans="1:7" x14ac:dyDescent="0.2">
      <c r="A4" t="s">
        <v>199</v>
      </c>
      <c r="B4">
        <v>82464372.879999995</v>
      </c>
      <c r="C4" s="28">
        <v>15</v>
      </c>
      <c r="D4" t="s">
        <v>199</v>
      </c>
      <c r="F4" s="28"/>
    </row>
    <row r="5" spans="1:7" x14ac:dyDescent="0.2">
      <c r="C5" s="28"/>
      <c r="F5" s="28"/>
    </row>
    <row r="6" spans="1:7" x14ac:dyDescent="0.2">
      <c r="A6" t="s">
        <v>199</v>
      </c>
      <c r="B6">
        <f>B2-B4</f>
        <v>621420318</v>
      </c>
      <c r="C6" s="28"/>
      <c r="D6" t="s">
        <v>199</v>
      </c>
      <c r="E6">
        <f>E2-E4</f>
        <v>0</v>
      </c>
      <c r="F6" s="28">
        <f>F2-E4</f>
        <v>0</v>
      </c>
    </row>
    <row r="7" spans="1:7" x14ac:dyDescent="0.2">
      <c r="A7" t="s">
        <v>198</v>
      </c>
      <c r="B7" s="27">
        <f>B3/B6</f>
        <v>0.19830223832494642</v>
      </c>
      <c r="C7" s="28"/>
      <c r="D7" t="s">
        <v>198</v>
      </c>
      <c r="E7" s="27" t="e">
        <f>E3/E6</f>
        <v>#DIV/0!</v>
      </c>
      <c r="F7" s="29" t="e">
        <f>E3/F6</f>
        <v>#DIV/0!</v>
      </c>
    </row>
  </sheetData>
  <mergeCells count="2">
    <mergeCell ref="A1:C1"/>
    <mergeCell ref="D1:F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vt:i4>
      </vt:variant>
    </vt:vector>
  </HeadingPairs>
  <TitlesOfParts>
    <vt:vector size="5" baseType="lpstr">
      <vt:lpstr>Редакция 2</vt:lpstr>
      <vt:lpstr>Удаленные строки</vt:lpstr>
      <vt:lpstr>ЦКЗ</vt:lpstr>
      <vt:lpstr>Прогноз</vt:lpstr>
      <vt:lpstr>'Редакция 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FastReport.NET</dc:creator>
  <cp:lastModifiedBy>Титков Сергей Николаевич</cp:lastModifiedBy>
  <cp:lastPrinted>2017-04-03T15:14:21Z</cp:lastPrinted>
  <dcterms:created xsi:type="dcterms:W3CDTF">2009-06-17T07:33:19Z</dcterms:created>
  <dcterms:modified xsi:type="dcterms:W3CDTF">2018-02-19T06:21:58Z</dcterms:modified>
</cp:coreProperties>
</file>